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gyo002\Desktop\請求書インボイス最終2023.4.25\"/>
    </mc:Choice>
  </mc:AlternateContent>
  <xr:revisionPtr revIDLastSave="0" documentId="13_ncr:1_{BA5F65E0-C81A-4673-9196-7BE83470E578}" xr6:coauthVersionLast="47" xr6:coauthVersionMax="47" xr10:uidLastSave="{00000000-0000-0000-0000-000000000000}"/>
  <workbookProtection workbookAlgorithmName="SHA-512" workbookHashValue="mPglPb5zeWQmZVysfuKVE7wqw1dgCjJ5TZ7ARWLpwXQp1naC84yCSa8M1vt27NCl0b5mfjRE5CWdEpDJbkqlEg==" workbookSaltValue="n9WY2oLAkgIZU6L+8UwjjQ==" workbookSpinCount="100000" lockStructure="1"/>
  <bookViews>
    <workbookView xWindow="-120" yWindow="-120" windowWidth="29040" windowHeight="15840" xr2:uid="{00000000-000D-0000-FFFF-FFFF00000000}"/>
  </bookViews>
  <sheets>
    <sheet name="お知らせ" sheetId="15" r:id="rId1"/>
    <sheet name="記入例" sheetId="13" r:id="rId2"/>
    <sheet name="請求書（入力タイプ）" sheetId="7" r:id="rId3"/>
    <sheet name="請求書（手書きタイプ）" sheetId="14" r:id="rId4"/>
    <sheet name="出来高内訳書" sheetId="9" r:id="rId5"/>
  </sheets>
  <definedNames>
    <definedName name="_xlnm.Print_Area" localSheetId="0">お知らせ!$A$1:$I$32</definedName>
    <definedName name="_xlnm.Print_Area" localSheetId="1">記入例!$A$1:$AW$70</definedName>
    <definedName name="_xlnm.Print_Area" localSheetId="4">出来高内訳書!$A$1:$AK$36</definedName>
    <definedName name="_xlnm.Print_Area" localSheetId="3">'請求書（手書きタイプ）'!$A$1:$AW$70</definedName>
    <definedName name="_xlnm.Print_Area" localSheetId="2">'請求書（入力タイプ）'!$A$1:$AW$70</definedName>
  </definedNames>
  <calcPr calcId="181029"/>
</workbook>
</file>

<file path=xl/calcChain.xml><?xml version="1.0" encoding="utf-8"?>
<calcChain xmlns="http://schemas.openxmlformats.org/spreadsheetml/2006/main">
  <c r="X36" i="9" l="1"/>
  <c r="G66" i="7"/>
  <c r="G66" i="14"/>
  <c r="AA7" i="9"/>
  <c r="Y60" i="14"/>
  <c r="Y58" i="14"/>
  <c r="AE41" i="14"/>
  <c r="B35" i="14"/>
  <c r="A35" i="14"/>
  <c r="Y60" i="7"/>
  <c r="AE41" i="7"/>
  <c r="AE47" i="7" s="1"/>
  <c r="D8" i="7" s="1"/>
  <c r="AE47" i="14" l="1"/>
  <c r="Y62" i="14" s="1"/>
  <c r="Y66" i="14" s="1"/>
  <c r="AE41" i="13"/>
  <c r="D8" i="14" l="1"/>
  <c r="AE47" i="13"/>
  <c r="D8" i="13" s="1"/>
  <c r="G66" i="13"/>
  <c r="Y60" i="13"/>
  <c r="Y58" i="13"/>
  <c r="Y62" i="13" l="1"/>
  <c r="Y66" i="13" s="1"/>
  <c r="W8" i="9"/>
  <c r="W7" i="9"/>
  <c r="W24" i="9" s="1"/>
  <c r="R8" i="9"/>
  <c r="S8" i="9"/>
  <c r="K24" i="9"/>
  <c r="R7" i="9"/>
  <c r="Z7" i="9"/>
  <c r="K8" i="9"/>
  <c r="K7" i="9"/>
  <c r="AI24" i="9"/>
  <c r="AE24" i="9"/>
  <c r="O7" i="9"/>
  <c r="O24" i="9"/>
  <c r="O8" i="9"/>
  <c r="S7" i="9"/>
  <c r="S24" i="9" s="1"/>
  <c r="S26" i="9" s="1"/>
  <c r="AI26" i="9"/>
  <c r="Z8" i="9"/>
  <c r="AA8" i="9"/>
  <c r="AA24" i="9"/>
  <c r="AA26" i="9" s="1"/>
  <c r="S25" i="9" l="1"/>
  <c r="AA25" i="9"/>
  <c r="Y62" i="7"/>
  <c r="Y6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bugyo002</author>
    <author>七海建設株式会社</author>
  </authors>
  <commentList>
    <comment ref="V5" authorId="0" shapeId="0" xr:uid="{2FCF71A0-107E-4210-9331-063F0B3E529A}">
      <text>
        <r>
          <rPr>
            <b/>
            <sz val="10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5" authorId="0" shapeId="0" xr:uid="{5C79EC40-F76D-49DF-91E9-6206FF03F192}">
      <text>
        <r>
          <rPr>
            <b/>
            <sz val="10"/>
            <color indexed="81"/>
            <rFont val="MS P ゴシック"/>
            <family val="3"/>
            <charset val="128"/>
          </rPr>
          <t>月末締め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13" authorId="0" shapeId="0" xr:uid="{71428B06-9AED-4394-B67E-285FC39451D3}">
      <text>
        <r>
          <rPr>
            <b/>
            <sz val="10"/>
            <color indexed="81"/>
            <rFont val="MS P ゴシック"/>
            <family val="3"/>
            <charset val="128"/>
          </rPr>
          <t>代表取締役等</t>
        </r>
      </text>
    </comment>
    <comment ref="AM13" authorId="0" shapeId="0" xr:uid="{E014F3E8-653D-4AC1-912B-80649BBC0CBF}">
      <text>
        <r>
          <rPr>
            <b/>
            <sz val="11"/>
            <color indexed="81"/>
            <rFont val="MS P ゴシック"/>
            <family val="3"/>
            <charset val="128"/>
          </rPr>
          <t>代表者名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17" authorId="0" shapeId="0" xr:uid="{21D28F0C-4B70-4D0E-BCD2-6BD826A139AE}">
      <text>
        <r>
          <rPr>
            <b/>
            <sz val="10"/>
            <color indexed="81"/>
            <rFont val="MS P ゴシック"/>
            <family val="3"/>
            <charset val="128"/>
          </rPr>
          <t>Ｔを除く
13桁の登録番号を入力</t>
        </r>
      </text>
    </comment>
    <comment ref="AO54" authorId="0" shapeId="0" xr:uid="{76BBE5C9-134B-4F0C-B8DB-7F4F156201B8}">
      <text>
        <r>
          <rPr>
            <b/>
            <sz val="9"/>
            <color indexed="81"/>
            <rFont val="MS P ゴシック"/>
            <family val="3"/>
            <charset val="128"/>
          </rPr>
          <t>科目を選択してください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58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記入できる範囲で入力する。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bugyo002</author>
    <author>七海建設株式会社</author>
  </authors>
  <commentList>
    <comment ref="V5" authorId="0" shapeId="0" xr:uid="{8377AE2E-EDD5-4A1B-AA4E-E7AC61141A38}">
      <text>
        <r>
          <rPr>
            <b/>
            <sz val="14"/>
            <color indexed="81"/>
            <rFont val="MS P ゴシック"/>
            <family val="3"/>
            <charset val="128"/>
          </rPr>
          <t>西暦で
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5" authorId="0" shapeId="0" xr:uid="{CD1DB178-B044-4168-AECD-F0E254573990}">
      <text>
        <r>
          <rPr>
            <b/>
            <sz val="14"/>
            <color indexed="81"/>
            <rFont val="MS P ゴシック"/>
            <family val="3"/>
            <charset val="128"/>
          </rPr>
          <t>月末締め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13" authorId="0" shapeId="0" xr:uid="{F5F84FE2-8358-4BA0-ADC8-D63277AE798A}">
      <text>
        <r>
          <rPr>
            <b/>
            <sz val="10"/>
            <color indexed="81"/>
            <rFont val="MS P ゴシック"/>
            <family val="3"/>
            <charset val="128"/>
          </rPr>
          <t>代表取締役等</t>
        </r>
      </text>
    </comment>
    <comment ref="AM13" authorId="0" shapeId="0" xr:uid="{485751DD-411D-4E3B-898B-E268D36F4974}">
      <text>
        <r>
          <rPr>
            <b/>
            <sz val="11"/>
            <color indexed="81"/>
            <rFont val="MS P ゴシック"/>
            <family val="3"/>
            <charset val="128"/>
          </rPr>
          <t>代表者名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17" authorId="0" shapeId="0" xr:uid="{7F01DE15-2FEF-40B2-B1ED-588914CDEC67}">
      <text>
        <r>
          <rPr>
            <b/>
            <sz val="10"/>
            <color indexed="81"/>
            <rFont val="MS P ゴシック"/>
            <family val="3"/>
            <charset val="128"/>
          </rPr>
          <t>Ｔを除く
13桁の登録番号を入力</t>
        </r>
      </text>
    </comment>
    <comment ref="G58" authorId="1" shapeId="0" xr:uid="{F84F3643-3CE2-45EE-BD83-69AD7EE418FE}">
      <text>
        <r>
          <rPr>
            <b/>
            <sz val="10"/>
            <color indexed="81"/>
            <rFont val="ＭＳ Ｐゴシック"/>
            <family val="3"/>
            <charset val="128"/>
          </rPr>
          <t>記入できる範囲で入力する。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bugyo002</author>
    <author xml:space="preserve"> </author>
  </authors>
  <commentList>
    <comment ref="D1" authorId="0" shapeId="0" xr:uid="{93BCDDCB-2C2F-484D-B01E-E86AB96CEF89}">
      <text>
        <r>
          <rPr>
            <b/>
            <sz val="14"/>
            <color indexed="81"/>
            <rFont val="MS P ゴシック"/>
            <family val="3"/>
            <charset val="128"/>
          </rPr>
          <t>記入又は入力</t>
        </r>
      </text>
    </comment>
    <comment ref="N1" authorId="0" shapeId="0" xr:uid="{9A2E20D9-EF25-4203-85AD-4BD732B28C56}">
      <text>
        <r>
          <rPr>
            <b/>
            <sz val="14"/>
            <color indexed="81"/>
            <rFont val="MS P ゴシック"/>
            <family val="3"/>
            <charset val="128"/>
          </rPr>
          <t>西暦で
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" authorId="0" shapeId="0" xr:uid="{F7DAC677-E50D-4855-9038-F776CCA8F61E}">
      <text>
        <r>
          <rPr>
            <b/>
            <sz val="14"/>
            <color indexed="81"/>
            <rFont val="ＭＳ Ｐゴシック"/>
            <family val="3"/>
            <charset val="128"/>
          </rPr>
          <t>記入又は入力</t>
        </r>
      </text>
    </comment>
    <comment ref="D5" authorId="0" shapeId="0" xr:uid="{549D7068-56AE-404A-8365-95F34D195545}">
      <text>
        <r>
          <rPr>
            <b/>
            <sz val="14"/>
            <color indexed="81"/>
            <rFont val="MS P ゴシック"/>
            <family val="3"/>
            <charset val="128"/>
          </rPr>
          <t>記入又は入力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6" authorId="1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単位の選択ができますので、コピーして下さい</t>
        </r>
      </text>
    </comment>
  </commentList>
</comments>
</file>

<file path=xl/sharedStrings.xml><?xml version="1.0" encoding="utf-8"?>
<sst xmlns="http://schemas.openxmlformats.org/spreadsheetml/2006/main" count="389" uniqueCount="156">
  <si>
    <t>今　回　　　請求金</t>
    <rPh sb="0" eb="1">
      <t>イマ</t>
    </rPh>
    <rPh sb="2" eb="3">
      <t>カイ</t>
    </rPh>
    <rPh sb="6" eb="8">
      <t>セイキュウ</t>
    </rPh>
    <rPh sb="8" eb="9">
      <t>キン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</si>
  <si>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</si>
  <si>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</si>
  <si>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名　　　　　　　称</t>
    <rPh sb="0" eb="1">
      <t>ナ</t>
    </rPh>
    <rPh sb="8" eb="9">
      <t>ショウ</t>
    </rPh>
    <phoneticPr fontId="3"/>
  </si>
  <si>
    <t>数　　量</t>
    <rPh sb="0" eb="1">
      <t>カズ</t>
    </rPh>
    <rPh sb="3" eb="4">
      <t>リョウ</t>
    </rPh>
    <phoneticPr fontId="3"/>
  </si>
  <si>
    <t>単位</t>
    <rPh sb="0" eb="2">
      <t>タンイ</t>
    </rPh>
    <phoneticPr fontId="3"/>
  </si>
  <si>
    <t>単　　価</t>
    <rPh sb="0" eb="1">
      <t>タン</t>
    </rPh>
    <rPh sb="3" eb="4">
      <t>アタイ</t>
    </rPh>
    <phoneticPr fontId="3"/>
  </si>
  <si>
    <t>金　　　額</t>
    <rPh sb="0" eb="1">
      <t>キン</t>
    </rPh>
    <rPh sb="4" eb="5">
      <t>ガク</t>
    </rPh>
    <phoneticPr fontId="3"/>
  </si>
  <si>
    <t>契約事項</t>
    <rPh sb="0" eb="2">
      <t>ケイヤク</t>
    </rPh>
    <rPh sb="2" eb="4">
      <t>ジコウ</t>
    </rPh>
    <phoneticPr fontId="3"/>
  </si>
  <si>
    <t>出来高累計</t>
    <rPh sb="0" eb="3">
      <t>デキダカ</t>
    </rPh>
    <rPh sb="3" eb="5">
      <t>ルイケイ</t>
    </rPh>
    <phoneticPr fontId="3"/>
  </si>
  <si>
    <t>支払率</t>
    <rPh sb="0" eb="2">
      <t>シハライ</t>
    </rPh>
    <rPh sb="2" eb="3">
      <t>リツ</t>
    </rPh>
    <phoneticPr fontId="3"/>
  </si>
  <si>
    <t>今回</t>
    <rPh sb="0" eb="2">
      <t>コンカイ</t>
    </rPh>
    <phoneticPr fontId="3"/>
  </si>
  <si>
    <t>累計</t>
    <rPh sb="0" eb="2">
      <t>ルイケイ</t>
    </rPh>
    <phoneticPr fontId="3"/>
  </si>
  <si>
    <t>請求額算定</t>
    <rPh sb="0" eb="2">
      <t>セイキュウ</t>
    </rPh>
    <rPh sb="2" eb="3">
      <t>ガク</t>
    </rPh>
    <rPh sb="3" eb="5">
      <t>サンテイ</t>
    </rPh>
    <phoneticPr fontId="3"/>
  </si>
  <si>
    <t>差　引　計</t>
    <rPh sb="0" eb="1">
      <t>サ</t>
    </rPh>
    <rPh sb="2" eb="3">
      <t>イン</t>
    </rPh>
    <rPh sb="4" eb="5">
      <t>ケイ</t>
    </rPh>
    <phoneticPr fontId="3"/>
  </si>
  <si>
    <t>年</t>
    <rPh sb="0" eb="1">
      <t>ネン</t>
    </rPh>
    <phoneticPr fontId="3"/>
  </si>
  <si>
    <t>請　　 　求　　 　書</t>
    <rPh sb="0" eb="1">
      <t>ショウ</t>
    </rPh>
    <rPh sb="5" eb="6">
      <t>モトム</t>
    </rPh>
    <rPh sb="10" eb="11">
      <t>ショ</t>
    </rPh>
    <phoneticPr fontId="3"/>
  </si>
  <si>
    <t>1.払切　　　2.内払（</t>
    <rPh sb="2" eb="3">
      <t>ハラ</t>
    </rPh>
    <rPh sb="3" eb="4">
      <t>キ</t>
    </rPh>
    <rPh sb="9" eb="11">
      <t>ウチバラ</t>
    </rPh>
    <phoneticPr fontId="3"/>
  </si>
  <si>
    <t>）回目　　　3.精算</t>
    <rPh sb="1" eb="2">
      <t>カイ</t>
    </rPh>
    <rPh sb="2" eb="3">
      <t>メ</t>
    </rPh>
    <rPh sb="8" eb="10">
      <t>セイサン</t>
    </rPh>
    <phoneticPr fontId="3"/>
  </si>
  <si>
    <t>会社名</t>
    <rPh sb="0" eb="3">
      <t>カイシャメイ</t>
    </rPh>
    <phoneticPr fontId="3"/>
  </si>
  <si>
    <t>代表者</t>
    <rPh sb="0" eb="3">
      <t>ダイヒョウシャ</t>
    </rPh>
    <phoneticPr fontId="3"/>
  </si>
  <si>
    <t>住　 所</t>
    <rPh sb="0" eb="1">
      <t>ジュウ</t>
    </rPh>
    <rPh sb="3" eb="4">
      <t>ショ</t>
    </rPh>
    <phoneticPr fontId="3"/>
  </si>
  <si>
    <t>〒</t>
    <phoneticPr fontId="3"/>
  </si>
  <si>
    <t>－</t>
    <phoneticPr fontId="3"/>
  </si>
  <si>
    <t>ＴＥＬ</t>
    <phoneticPr fontId="3"/>
  </si>
  <si>
    <t>%</t>
    <phoneticPr fontId="3"/>
  </si>
  <si>
    <t>名称</t>
    <rPh sb="0" eb="2">
      <t>メイショウ</t>
    </rPh>
    <phoneticPr fontId="3"/>
  </si>
  <si>
    <t>工事名等</t>
    <rPh sb="0" eb="3">
      <t>コウジメイ</t>
    </rPh>
    <rPh sb="3" eb="4">
      <t>トウ</t>
    </rPh>
    <phoneticPr fontId="3"/>
  </si>
  <si>
    <t>※注文書の契約事項を記入してください。</t>
    <rPh sb="1" eb="4">
      <t>チュウモンショ</t>
    </rPh>
    <rPh sb="5" eb="7">
      <t>ケイヤク</t>
    </rPh>
    <rPh sb="7" eb="9">
      <t>ジコウ</t>
    </rPh>
    <rPh sb="10" eb="12">
      <t>キニュウ</t>
    </rPh>
    <phoneticPr fontId="3"/>
  </si>
  <si>
    <t>式</t>
    <rPh sb="0" eb="1">
      <t>シキ</t>
    </rPh>
    <phoneticPr fontId="3"/>
  </si>
  <si>
    <t>※請求書（請求印の捺印は１部のみ）、内訳書とも２部提出してください。</t>
    <rPh sb="1" eb="4">
      <t>セイキュウショ</t>
    </rPh>
    <rPh sb="5" eb="7">
      <t>セイキュウ</t>
    </rPh>
    <rPh sb="7" eb="8">
      <t>イン</t>
    </rPh>
    <rPh sb="9" eb="11">
      <t>ナツイン</t>
    </rPh>
    <rPh sb="13" eb="14">
      <t>ブ</t>
    </rPh>
    <rPh sb="18" eb="21">
      <t>ウチワケショ</t>
    </rPh>
    <rPh sb="24" eb="25">
      <t>ブ</t>
    </rPh>
    <rPh sb="25" eb="27">
      <t>テイシュツ</t>
    </rPh>
    <phoneticPr fontId="3"/>
  </si>
  <si>
    <t>七海建設株式会社　御中</t>
    <rPh sb="0" eb="8">
      <t>ナナ</t>
    </rPh>
    <rPh sb="9" eb="11">
      <t>オンチュウ</t>
    </rPh>
    <phoneticPr fontId="3"/>
  </si>
  <si>
    <t>工種</t>
    <rPh sb="0" eb="2">
      <t>コウシュ</t>
    </rPh>
    <phoneticPr fontId="3"/>
  </si>
  <si>
    <t>※七海建設記入欄（仕訳補助）</t>
    <rPh sb="1" eb="3">
      <t>ナナウミ</t>
    </rPh>
    <rPh sb="3" eb="5">
      <t>ケンセツ</t>
    </rPh>
    <rPh sb="5" eb="7">
      <t>キニュウ</t>
    </rPh>
    <rPh sb="7" eb="8">
      <t>ラン</t>
    </rPh>
    <rPh sb="9" eb="11">
      <t>シワケ</t>
    </rPh>
    <rPh sb="11" eb="13">
      <t>ホジョ</t>
    </rPh>
    <phoneticPr fontId="3"/>
  </si>
  <si>
    <t>初回契約年月日</t>
    <rPh sb="0" eb="2">
      <t>ショカイ</t>
    </rPh>
    <rPh sb="2" eb="4">
      <t>ケイヤク</t>
    </rPh>
    <rPh sb="4" eb="7">
      <t>ネンガッピ</t>
    </rPh>
    <phoneticPr fontId="3"/>
  </si>
  <si>
    <t>増減金（累計）</t>
    <rPh sb="0" eb="1">
      <t>ゾウ</t>
    </rPh>
    <rPh sb="1" eb="2">
      <t>ゲン</t>
    </rPh>
    <rPh sb="2" eb="3">
      <t>キン</t>
    </rPh>
    <rPh sb="4" eb="6">
      <t>ルイケイ</t>
    </rPh>
    <phoneticPr fontId="3"/>
  </si>
  <si>
    <t>前回までの出来高累計</t>
    <rPh sb="0" eb="2">
      <t>ゼンカイ</t>
    </rPh>
    <rPh sb="5" eb="7">
      <t>デキ</t>
    </rPh>
    <rPh sb="7" eb="8">
      <t>ダカ</t>
    </rPh>
    <rPh sb="8" eb="10">
      <t>ルイケイ</t>
    </rPh>
    <phoneticPr fontId="3"/>
  </si>
  <si>
    <t>A　契約金額累計</t>
    <rPh sb="2" eb="4">
      <t>ケイヤク</t>
    </rPh>
    <rPh sb="4" eb="6">
      <t>キンガク</t>
    </rPh>
    <rPh sb="6" eb="8">
      <t>ルイケイ</t>
    </rPh>
    <phoneticPr fontId="3"/>
  </si>
  <si>
    <t>B　今回まで出来高累計</t>
    <rPh sb="2" eb="4">
      <t>コンカイ</t>
    </rPh>
    <rPh sb="6" eb="8">
      <t>デキ</t>
    </rPh>
    <rPh sb="8" eb="9">
      <t>ダカ</t>
    </rPh>
    <rPh sb="9" eb="11">
      <t>ルイケイ</t>
    </rPh>
    <phoneticPr fontId="3"/>
  </si>
  <si>
    <t>相殺</t>
    <rPh sb="0" eb="2">
      <t>ソウサイ</t>
    </rPh>
    <phoneticPr fontId="3"/>
  </si>
  <si>
    <t>差引計</t>
    <rPh sb="0" eb="1">
      <t>サ</t>
    </rPh>
    <rPh sb="1" eb="2">
      <t>ヒ</t>
    </rPh>
    <rPh sb="2" eb="3">
      <t>ケイ</t>
    </rPh>
    <phoneticPr fontId="3"/>
  </si>
  <si>
    <t>支払金
（税込み）</t>
    <rPh sb="0" eb="3">
      <t>シハライキン</t>
    </rPh>
    <rPh sb="5" eb="7">
      <t>ゼイコ</t>
    </rPh>
    <phoneticPr fontId="3"/>
  </si>
  <si>
    <t>出来高累計（税抜き）</t>
    <rPh sb="0" eb="3">
      <t>デキダカ</t>
    </rPh>
    <rPh sb="3" eb="5">
      <t>ルイケイ</t>
    </rPh>
    <rPh sb="6" eb="7">
      <t>ゼイ</t>
    </rPh>
    <rPh sb="7" eb="8">
      <t>ヌ</t>
    </rPh>
    <phoneticPr fontId="3"/>
  </si>
  <si>
    <t>合計（今回請求金）</t>
    <rPh sb="0" eb="2">
      <t>ゴウケイ</t>
    </rPh>
    <rPh sb="3" eb="5">
      <t>コンカイ</t>
    </rPh>
    <rPh sb="5" eb="7">
      <t>セイキュウ</t>
    </rPh>
    <rPh sb="7" eb="8">
      <t>キン</t>
    </rPh>
    <phoneticPr fontId="3"/>
  </si>
  <si>
    <t>C-D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</si>
  <si>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</si>
  <si>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</si>
  <si>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</si>
  <si>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</si>
  <si>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工事番号</t>
    <rPh sb="0" eb="2">
      <t>コウジ</t>
    </rPh>
    <rPh sb="2" eb="4">
      <t>バンゴウ</t>
    </rPh>
    <phoneticPr fontId="3"/>
  </si>
  <si>
    <t>発　注　番　号</t>
    <rPh sb="0" eb="1">
      <t>ハツ</t>
    </rPh>
    <rPh sb="2" eb="3">
      <t>チュウ</t>
    </rPh>
    <rPh sb="4" eb="5">
      <t>バン</t>
    </rPh>
    <rPh sb="6" eb="7">
      <t>ゴウ</t>
    </rPh>
    <phoneticPr fontId="3"/>
  </si>
  <si>
    <t>初回契約金</t>
    <rPh sb="0" eb="2">
      <t>ショカイ</t>
    </rPh>
    <rPh sb="2" eb="3">
      <t>チギリ</t>
    </rPh>
    <rPh sb="3" eb="4">
      <t>ヤク</t>
    </rPh>
    <rPh sb="4" eb="5">
      <t>カネ</t>
    </rPh>
    <phoneticPr fontId="3"/>
  </si>
  <si>
    <t>総　務
経　理</t>
    <rPh sb="0" eb="1">
      <t>フサ</t>
    </rPh>
    <rPh sb="2" eb="3">
      <t>ツトム</t>
    </rPh>
    <rPh sb="4" eb="5">
      <t>キョウ</t>
    </rPh>
    <rPh sb="6" eb="7">
      <t>リ</t>
    </rPh>
    <phoneticPr fontId="3"/>
  </si>
  <si>
    <t>受　付</t>
    <rPh sb="0" eb="1">
      <t>ウケ</t>
    </rPh>
    <rPh sb="2" eb="3">
      <t>ヅケ</t>
    </rPh>
    <phoneticPr fontId="3"/>
  </si>
  <si>
    <t>代表取締役</t>
    <phoneticPr fontId="3"/>
  </si>
  <si>
    <t>作業所名</t>
    <rPh sb="0" eb="2">
      <t>サギョウ</t>
    </rPh>
    <rPh sb="2" eb="3">
      <t>ショ</t>
    </rPh>
    <rPh sb="3" eb="4">
      <t>メイ</t>
    </rPh>
    <phoneticPr fontId="3"/>
  </si>
  <si>
    <t>注文先名</t>
    <rPh sb="0" eb="2">
      <t>チュウモン</t>
    </rPh>
    <rPh sb="2" eb="3">
      <t>サキ</t>
    </rPh>
    <rPh sb="3" eb="4">
      <t>メイ</t>
    </rPh>
    <phoneticPr fontId="3"/>
  </si>
  <si>
    <t>契
約
番
号</t>
    <rPh sb="0" eb="1">
      <t>チギリ</t>
    </rPh>
    <rPh sb="2" eb="3">
      <t>ヤク</t>
    </rPh>
    <rPh sb="4" eb="5">
      <t>バン</t>
    </rPh>
    <rPh sb="6" eb="7">
      <t>ゴウ</t>
    </rPh>
    <phoneticPr fontId="3"/>
  </si>
  <si>
    <t>契　　　　　約</t>
    <rPh sb="0" eb="1">
      <t>チギリ</t>
    </rPh>
    <rPh sb="6" eb="7">
      <t>ヤク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</si>
  <si>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</si>
  <si>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</si>
  <si>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</si>
  <si>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金額</t>
  </si>
  <si>
    <t>　</t>
    <phoneticPr fontId="3"/>
  </si>
  <si>
    <t>備考</t>
    <rPh sb="0" eb="2">
      <t>ビコウ</t>
    </rPh>
    <phoneticPr fontId="3"/>
  </si>
  <si>
    <t>契約残</t>
    <rPh sb="0" eb="2">
      <t>ケイヤク</t>
    </rPh>
    <rPh sb="2" eb="3">
      <t>ザン</t>
    </rPh>
    <phoneticPr fontId="3"/>
  </si>
  <si>
    <t>No</t>
    <phoneticPr fontId="3"/>
  </si>
  <si>
    <t>契約金額</t>
    <rPh sb="0" eb="2">
      <t>ケイヤク</t>
    </rPh>
    <rPh sb="2" eb="4">
      <t>キンガク</t>
    </rPh>
    <phoneticPr fontId="3"/>
  </si>
  <si>
    <t>七海建設株式会社</t>
    <rPh sb="0" eb="2">
      <t>ナナウミ</t>
    </rPh>
    <rPh sb="2" eb="4">
      <t>ケンセツ</t>
    </rPh>
    <rPh sb="4" eb="8">
      <t>カブシキガイシャ</t>
    </rPh>
    <phoneticPr fontId="3"/>
  </si>
  <si>
    <t>出来高率</t>
    <rPh sb="0" eb="3">
      <t>デキダカ</t>
    </rPh>
    <rPh sb="3" eb="4">
      <t>リツ</t>
    </rPh>
    <phoneticPr fontId="3"/>
  </si>
  <si>
    <t>契約金累計</t>
    <rPh sb="0" eb="2">
      <t>ケイヤク</t>
    </rPh>
    <rPh sb="2" eb="3">
      <t>キン</t>
    </rPh>
    <rPh sb="3" eb="5">
      <t>ルイケイ</t>
    </rPh>
    <phoneticPr fontId="3"/>
  </si>
  <si>
    <t>工
事
契
約
①</t>
    <rPh sb="0" eb="1">
      <t>コウ</t>
    </rPh>
    <rPh sb="2" eb="3">
      <t>コト</t>
    </rPh>
    <rPh sb="4" eb="5">
      <t>チギリ</t>
    </rPh>
    <rPh sb="6" eb="7">
      <t>ヤク</t>
    </rPh>
    <phoneticPr fontId="3"/>
  </si>
  <si>
    <t>工
事
契
約
②</t>
    <rPh sb="0" eb="1">
      <t>コウ</t>
    </rPh>
    <rPh sb="2" eb="3">
      <t>コト</t>
    </rPh>
    <rPh sb="4" eb="5">
      <t>チギリ</t>
    </rPh>
    <rPh sb="6" eb="7">
      <t>ヤク</t>
    </rPh>
    <phoneticPr fontId="3"/>
  </si>
  <si>
    <t>※出来高認定について</t>
    <rPh sb="4" eb="6">
      <t>ニンテイ</t>
    </rPh>
    <phoneticPr fontId="3"/>
  </si>
  <si>
    <t>１,完了したものは100％</t>
    <rPh sb="2" eb="4">
      <t>カンリョウ</t>
    </rPh>
    <phoneticPr fontId="3"/>
  </si>
  <si>
    <t>２,最終段階で仕上げ・手直し等が</t>
    <rPh sb="4" eb="6">
      <t>ダンカイ</t>
    </rPh>
    <phoneticPr fontId="3"/>
  </si>
  <si>
    <t>　 予測される場合は90％</t>
    <rPh sb="7" eb="9">
      <t>バアイ</t>
    </rPh>
    <phoneticPr fontId="3"/>
  </si>
  <si>
    <t>３,未完成10％は完了後、出来高認定。</t>
    <rPh sb="2" eb="5">
      <t>ミカンセイ</t>
    </rPh>
    <rPh sb="9" eb="11">
      <t>カンリョウ</t>
    </rPh>
    <rPh sb="11" eb="12">
      <t>ゴ</t>
    </rPh>
    <rPh sb="13" eb="16">
      <t>デキダカ</t>
    </rPh>
    <rPh sb="16" eb="18">
      <t>ニンテイ</t>
    </rPh>
    <phoneticPr fontId="3"/>
  </si>
  <si>
    <t>備考</t>
    <phoneticPr fontId="3"/>
  </si>
  <si>
    <t>合　　計</t>
    <rPh sb="0" eb="1">
      <t>ゴウ</t>
    </rPh>
    <rPh sb="3" eb="4">
      <t>ケイ</t>
    </rPh>
    <phoneticPr fontId="3"/>
  </si>
  <si>
    <t>管路工</t>
    <rPh sb="0" eb="2">
      <t>カンロ</t>
    </rPh>
    <rPh sb="2" eb="3">
      <t>コウ</t>
    </rPh>
    <phoneticPr fontId="3"/>
  </si>
  <si>
    <t>ｍ</t>
  </si>
  <si>
    <t>人孔工</t>
    <rPh sb="0" eb="2">
      <t>ジンコウ</t>
    </rPh>
    <rPh sb="2" eb="3">
      <t>コウ</t>
    </rPh>
    <phoneticPr fontId="3"/>
  </si>
  <si>
    <t>ヵ所</t>
  </si>
  <si>
    <t>7月出来高</t>
    <rPh sb="1" eb="2">
      <t>ツキ</t>
    </rPh>
    <rPh sb="2" eb="5">
      <t>デキダカ</t>
    </rPh>
    <phoneticPr fontId="3"/>
  </si>
  <si>
    <t>8月出来高</t>
    <rPh sb="1" eb="2">
      <t>ツキ</t>
    </rPh>
    <rPh sb="2" eb="5">
      <t>デキダカ</t>
    </rPh>
    <phoneticPr fontId="3"/>
  </si>
  <si>
    <t>9月出来高</t>
    <rPh sb="1" eb="2">
      <t>ツキ</t>
    </rPh>
    <rPh sb="2" eb="5">
      <t>デキダカ</t>
    </rPh>
    <phoneticPr fontId="3"/>
  </si>
  <si>
    <t>※七海建設使用欄（記入しないでください。）注1　直営は税ヌキ。</t>
    <rPh sb="1" eb="3">
      <t>ナナウミ</t>
    </rPh>
    <rPh sb="3" eb="5">
      <t>ケンセツ</t>
    </rPh>
    <rPh sb="5" eb="7">
      <t>シヨウ</t>
    </rPh>
    <rPh sb="7" eb="8">
      <t>ラン</t>
    </rPh>
    <rPh sb="9" eb="11">
      <t>キニュウ</t>
    </rPh>
    <rPh sb="21" eb="22">
      <t>チュウ</t>
    </rPh>
    <rPh sb="24" eb="26">
      <t>チョクエイ</t>
    </rPh>
    <rPh sb="27" eb="28">
      <t>ゼイ</t>
    </rPh>
    <phoneticPr fontId="3"/>
  </si>
  <si>
    <t>振込先</t>
    <rPh sb="0" eb="2">
      <t>フリコ</t>
    </rPh>
    <rPh sb="2" eb="3">
      <t>サキ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</si>
  <si>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</si>
  <si>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</si>
  <si>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</si>
  <si>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</si>
  <si>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（フリガナ）</t>
    <phoneticPr fontId="3"/>
  </si>
  <si>
    <t>普通 ・ 当座</t>
    <rPh sb="0" eb="2">
      <t>フツウ</t>
    </rPh>
    <rPh sb="5" eb="7">
      <t>トウザ</t>
    </rPh>
    <phoneticPr fontId="3"/>
  </si>
  <si>
    <t>決　裁</t>
    <rPh sb="0" eb="1">
      <t>ケツ</t>
    </rPh>
    <rPh sb="2" eb="3">
      <t>サイ</t>
    </rPh>
    <phoneticPr fontId="3"/>
  </si>
  <si>
    <t>123</t>
    <phoneticPr fontId="3"/>
  </si>
  <si>
    <t>1234</t>
    <phoneticPr fontId="3"/>
  </si>
  <si>
    <t>※税込み</t>
    <phoneticPr fontId="3"/>
  </si>
  <si>
    <t>入力タイプです。</t>
    <rPh sb="0" eb="2">
      <t>ニュウリョク</t>
    </rPh>
    <phoneticPr fontId="3"/>
  </si>
  <si>
    <t>手書きタイプです。</t>
    <rPh sb="0" eb="2">
      <t>テガ</t>
    </rPh>
    <phoneticPr fontId="3"/>
  </si>
  <si>
    <t>東京都練馬区○○１－２－３</t>
    <rPh sb="0" eb="3">
      <t>トウキョウト</t>
    </rPh>
    <rPh sb="3" eb="6">
      <t>ネリマク</t>
    </rPh>
    <phoneticPr fontId="3"/>
  </si>
  <si>
    <t>○○ビル〇Ｆ</t>
    <phoneticPr fontId="3"/>
  </si>
  <si>
    <t>○○建設株式会社　○○支店</t>
    <rPh sb="2" eb="4">
      <t>ケンセツ</t>
    </rPh>
    <rPh sb="4" eb="8">
      <t>カブ</t>
    </rPh>
    <rPh sb="11" eb="13">
      <t>シテン</t>
    </rPh>
    <phoneticPr fontId="3"/>
  </si>
  <si>
    <t>練馬　太郎</t>
    <rPh sb="0" eb="2">
      <t>ネリマ</t>
    </rPh>
    <rPh sb="3" eb="5">
      <t>タロウ</t>
    </rPh>
    <phoneticPr fontId="3"/>
  </si>
  <si>
    <t>０３－１２３４－５６７８</t>
    <phoneticPr fontId="3"/>
  </si>
  <si>
    <t>○○水道工事</t>
    <rPh sb="2" eb="4">
      <t>スイドウ</t>
    </rPh>
    <rPh sb="4" eb="6">
      <t>コウジ</t>
    </rPh>
    <phoneticPr fontId="3"/>
  </si>
  <si>
    <t>舗装工</t>
    <rPh sb="0" eb="3">
      <t>ホソウコウ</t>
    </rPh>
    <phoneticPr fontId="3"/>
  </si>
  <si>
    <t>担　当</t>
  </si>
  <si>
    <t>記入例です</t>
    <rPh sb="0" eb="3">
      <t>キニュウレイ</t>
    </rPh>
    <phoneticPr fontId="3"/>
  </si>
  <si>
    <t>マルマルケンセツ（カ</t>
    <phoneticPr fontId="3"/>
  </si>
  <si>
    <t>○○建設㈱</t>
    <rPh sb="2" eb="4">
      <t>ケンセツ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</si>
  <si>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</si>
  <si>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</si>
  <si>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印刷してご記入ください。</t>
    <rPh sb="0" eb="2">
      <t>インサツ</t>
    </rPh>
    <rPh sb="5" eb="7">
      <t>キニュウ</t>
    </rPh>
    <phoneticPr fontId="3"/>
  </si>
  <si>
    <t>※七海建設使用欄（記入しないでください。）※直営は税抜</t>
    <rPh sb="1" eb="3">
      <t>ナナウミ</t>
    </rPh>
    <rPh sb="3" eb="5">
      <t>ケンセツ</t>
    </rPh>
    <rPh sb="5" eb="7">
      <t>シヨウ</t>
    </rPh>
    <rPh sb="7" eb="8">
      <t>ラン</t>
    </rPh>
    <rPh sb="9" eb="11">
      <t>キニュウ</t>
    </rPh>
    <rPh sb="22" eb="24">
      <t>チョクエイ</t>
    </rPh>
    <rPh sb="25" eb="26">
      <t>ゼイ</t>
    </rPh>
    <rPh sb="26" eb="27">
      <t>ヌ</t>
    </rPh>
    <phoneticPr fontId="3"/>
  </si>
  <si>
    <t>色付き部分に入力して提出してください。</t>
    <rPh sb="0" eb="2">
      <t>イロツ</t>
    </rPh>
    <rPh sb="3" eb="5">
      <t>ブブン</t>
    </rPh>
    <rPh sb="6" eb="8">
      <t>ニュウリョク</t>
    </rPh>
    <rPh sb="10" eb="12">
      <t>テイシュツ</t>
    </rPh>
    <phoneticPr fontId="3"/>
  </si>
  <si>
    <t>担　当</t>
    <rPh sb="0" eb="1">
      <t>タン</t>
    </rPh>
    <rPh sb="2" eb="3">
      <t>トウ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</si>
  <si>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</si>
  <si>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</si>
  <si>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出来高調書(Ａ）</t>
    <rPh sb="0" eb="5">
      <t>デキダカチョウショ</t>
    </rPh>
    <phoneticPr fontId="3"/>
  </si>
  <si>
    <t>契約番号</t>
    <rPh sb="0" eb="2">
      <t>ケイヤク</t>
    </rPh>
    <rPh sb="2" eb="4">
      <t>バンゴウ</t>
    </rPh>
    <phoneticPr fontId="3"/>
  </si>
  <si>
    <t>月出来高</t>
    <rPh sb="0" eb="1">
      <t>ガツ</t>
    </rPh>
    <rPh sb="1" eb="4">
      <t>デキダカ</t>
    </rPh>
    <phoneticPr fontId="3"/>
  </si>
  <si>
    <t>出来高調書(Ａ)</t>
    <rPh sb="0" eb="5">
      <t>デキダカチョウショ</t>
    </rPh>
    <phoneticPr fontId="3"/>
  </si>
  <si>
    <t>工　事
部　長</t>
  </si>
  <si>
    <t>工　事
部　長</t>
    <rPh sb="0" eb="1">
      <t>コウ</t>
    </rPh>
    <rPh sb="2" eb="3">
      <t>コト</t>
    </rPh>
    <rPh sb="4" eb="5">
      <t>ブ</t>
    </rPh>
    <rPh sb="6" eb="7">
      <t>チョウ</t>
    </rPh>
    <phoneticPr fontId="3"/>
  </si>
  <si>
    <t>【nanaumi】で保護解除出来ます。</t>
    <rPh sb="10" eb="14">
      <t>ホゴカイジョ</t>
    </rPh>
    <rPh sb="14" eb="16">
      <t>デキ</t>
    </rPh>
    <phoneticPr fontId="3"/>
  </si>
  <si>
    <t>普　通　・　当　座</t>
  </si>
  <si>
    <t>色付き部分は必須記入項目です</t>
    <rPh sb="0" eb="2">
      <t>イロツ</t>
    </rPh>
    <rPh sb="3" eb="5">
      <t>ブブン</t>
    </rPh>
    <rPh sb="6" eb="8">
      <t>ヒッスウ</t>
    </rPh>
    <rPh sb="8" eb="10">
      <t>キニュウ</t>
    </rPh>
    <rPh sb="10" eb="12">
      <t>コウモク</t>
    </rPh>
    <phoneticPr fontId="3"/>
  </si>
  <si>
    <t>○○</t>
    <phoneticPr fontId="3"/>
  </si>
  <si>
    <t>請求書、内訳書ともに2部ずつ提出してください。</t>
    <rPh sb="0" eb="3">
      <t>セイキュウショ</t>
    </rPh>
    <rPh sb="4" eb="7">
      <t>ウチワケショ</t>
    </rPh>
    <rPh sb="11" eb="12">
      <t>ブ</t>
    </rPh>
    <rPh sb="14" eb="16">
      <t>テイシュツ</t>
    </rPh>
    <phoneticPr fontId="3"/>
  </si>
  <si>
    <t>550-001</t>
    <phoneticPr fontId="3"/>
  </si>
  <si>
    <t>消費税（10％）</t>
    <rPh sb="0" eb="3">
      <t>ショウヒゼイ</t>
    </rPh>
    <phoneticPr fontId="3"/>
  </si>
  <si>
    <t>登録番号</t>
    <rPh sb="0" eb="4">
      <t>トウロクバンゴウ</t>
    </rPh>
    <phoneticPr fontId="3"/>
  </si>
  <si>
    <t>Ｔ</t>
    <phoneticPr fontId="3"/>
  </si>
  <si>
    <t>C　うち今回出来高額（消費税10％対象）</t>
    <rPh sb="4" eb="6">
      <t>コンカイ</t>
    </rPh>
    <rPh sb="6" eb="8">
      <t>デキ</t>
    </rPh>
    <rPh sb="8" eb="9">
      <t>ダカ</t>
    </rPh>
    <rPh sb="9" eb="10">
      <t>ガク</t>
    </rPh>
    <rPh sb="11" eb="14">
      <t>ショウヒゼイ</t>
    </rPh>
    <rPh sb="17" eb="19">
      <t>タイショウ</t>
    </rPh>
    <phoneticPr fontId="3"/>
  </si>
  <si>
    <t>C　うち今回出来高額（消費税10％対象）</t>
    <rPh sb="4" eb="6">
      <t>コンカイ</t>
    </rPh>
    <rPh sb="6" eb="8">
      <t>デキ</t>
    </rPh>
    <rPh sb="8" eb="9">
      <t>ダカ</t>
    </rPh>
    <rPh sb="9" eb="10">
      <t>ガク</t>
    </rPh>
    <phoneticPr fontId="3"/>
  </si>
  <si>
    <t>C　うち今回出来高額</t>
  </si>
  <si>
    <t>お取引先の皆様</t>
    <rPh sb="1" eb="3">
      <t>トリヒキ</t>
    </rPh>
    <rPh sb="3" eb="4">
      <t>サキ</t>
    </rPh>
    <rPh sb="5" eb="7">
      <t>ミナサマ</t>
    </rPh>
    <phoneticPr fontId="37"/>
  </si>
  <si>
    <t>請求書様式変更のお知らせ</t>
    <rPh sb="0" eb="3">
      <t>セイキュウショ</t>
    </rPh>
    <rPh sb="3" eb="5">
      <t>ヨウシキ</t>
    </rPh>
    <rPh sb="5" eb="7">
      <t>ヘンコウ</t>
    </rPh>
    <rPh sb="9" eb="10">
      <t>シ</t>
    </rPh>
    <phoneticPr fontId="37"/>
  </si>
  <si>
    <t>令和５年７月更新</t>
    <rPh sb="0" eb="2">
      <t>レイワ</t>
    </rPh>
    <rPh sb="3" eb="4">
      <t>ネン</t>
    </rPh>
    <rPh sb="5" eb="6">
      <t>ガツ</t>
    </rPh>
    <rPh sb="6" eb="8">
      <t>コウシン</t>
    </rPh>
    <phoneticPr fontId="37"/>
  </si>
  <si>
    <t>　　　拝啓　時下ますますご清栄のこととお慶び申し上げます。また、平素は格別のご高配を</t>
    <rPh sb="3" eb="5">
      <t>ハイケイ</t>
    </rPh>
    <rPh sb="6" eb="8">
      <t>ジカ</t>
    </rPh>
    <rPh sb="13" eb="15">
      <t>セイエイ</t>
    </rPh>
    <rPh sb="20" eb="21">
      <t>ヨロコ</t>
    </rPh>
    <rPh sb="22" eb="23">
      <t>モウ</t>
    </rPh>
    <rPh sb="24" eb="25">
      <t>ア</t>
    </rPh>
    <rPh sb="32" eb="34">
      <t>ヘイソ</t>
    </rPh>
    <rPh sb="35" eb="37">
      <t>カクベツ</t>
    </rPh>
    <rPh sb="39" eb="41">
      <t>コウハイ</t>
    </rPh>
    <phoneticPr fontId="37"/>
  </si>
  <si>
    <t>　　賜り厚く御礼申し上げます。</t>
    <rPh sb="4" eb="5">
      <t>アツ</t>
    </rPh>
    <rPh sb="6" eb="8">
      <t>オンレイ</t>
    </rPh>
    <rPh sb="8" eb="9">
      <t>モウ</t>
    </rPh>
    <rPh sb="10" eb="11">
      <t>ア</t>
    </rPh>
    <phoneticPr fontId="37"/>
  </si>
  <si>
    <t>１.実施月</t>
    <rPh sb="2" eb="4">
      <t>ジッシ</t>
    </rPh>
    <rPh sb="4" eb="5">
      <t>ガツ</t>
    </rPh>
    <phoneticPr fontId="37"/>
  </si>
  <si>
    <t>２０２３年　７月</t>
    <rPh sb="4" eb="5">
      <t>ネン</t>
    </rPh>
    <rPh sb="7" eb="8">
      <t>ガツ</t>
    </rPh>
    <phoneticPr fontId="37"/>
  </si>
  <si>
    <t>２.請求受付</t>
    <rPh sb="2" eb="4">
      <t>セイキュウ</t>
    </rPh>
    <rPh sb="4" eb="6">
      <t>ウケツケ</t>
    </rPh>
    <phoneticPr fontId="37"/>
  </si>
  <si>
    <t>２０２３年　７月請求分より</t>
    <rPh sb="4" eb="5">
      <t>ネン</t>
    </rPh>
    <rPh sb="7" eb="8">
      <t>ガツ</t>
    </rPh>
    <rPh sb="8" eb="10">
      <t>セイキュウ</t>
    </rPh>
    <rPh sb="10" eb="11">
      <t>ブン</t>
    </rPh>
    <phoneticPr fontId="37"/>
  </si>
  <si>
    <t>問合せ　総務経理部　</t>
    <rPh sb="0" eb="2">
      <t>トイアワ</t>
    </rPh>
    <rPh sb="4" eb="6">
      <t>ソウム</t>
    </rPh>
    <rPh sb="6" eb="8">
      <t>ケイリ</t>
    </rPh>
    <rPh sb="8" eb="9">
      <t>ブ</t>
    </rPh>
    <phoneticPr fontId="37"/>
  </si>
  <si>
    <t>TEL　03-3931-2030</t>
    <phoneticPr fontId="37"/>
  </si>
  <si>
    <t>　　　　　　　　　　　　　　　　　　　　　　　　　　　　　　　　　　　　　　　　　　　　　　　　　　　　敬具</t>
    <rPh sb="52" eb="54">
      <t>ケイグ</t>
    </rPh>
    <phoneticPr fontId="3"/>
  </si>
  <si>
    <t>記</t>
    <rPh sb="0" eb="1">
      <t>シル</t>
    </rPh>
    <phoneticPr fontId="3"/>
  </si>
  <si>
    <t>以上</t>
    <rPh sb="0" eb="2">
      <t>イジョウ</t>
    </rPh>
    <phoneticPr fontId="3"/>
  </si>
  <si>
    <t>敬具</t>
    <rPh sb="0" eb="2">
      <t>ケイグ</t>
    </rPh>
    <phoneticPr fontId="3"/>
  </si>
  <si>
    <t>　　　さて、２０２３年１０月１日より「適格請求書等保存方式（インボイス制度）」が導入され</t>
    <phoneticPr fontId="3"/>
  </si>
  <si>
    <t>　　ます。これに伴い、弊社請求書様式の変更を致します。変更に際しては何かとご不便</t>
    <rPh sb="8" eb="9">
      <t>トモナ</t>
    </rPh>
    <rPh sb="11" eb="13">
      <t>ヘイシャ</t>
    </rPh>
    <rPh sb="13" eb="16">
      <t>セイキュウショ</t>
    </rPh>
    <rPh sb="16" eb="18">
      <t>ヨウシキ</t>
    </rPh>
    <rPh sb="19" eb="21">
      <t>ヘンコウ</t>
    </rPh>
    <rPh sb="22" eb="23">
      <t>イタ</t>
    </rPh>
    <rPh sb="27" eb="29">
      <t>ヘンコウ</t>
    </rPh>
    <rPh sb="30" eb="31">
      <t>サイ</t>
    </rPh>
    <rPh sb="34" eb="35">
      <t>ナニ</t>
    </rPh>
    <rPh sb="38" eb="40">
      <t>フベン</t>
    </rPh>
    <phoneticPr fontId="37"/>
  </si>
  <si>
    <t>　　をおかけしますが、ご理解ご協力の程宜しくお願い致します。</t>
    <rPh sb="12" eb="14">
      <t>リカイ</t>
    </rPh>
    <rPh sb="15" eb="17">
      <t>キョウリョク</t>
    </rPh>
    <rPh sb="18" eb="19">
      <t>ホド</t>
    </rPh>
    <rPh sb="19" eb="20">
      <t>ヨロ</t>
    </rPh>
    <rPh sb="23" eb="24">
      <t>ネガ</t>
    </rPh>
    <rPh sb="25" eb="26">
      <t>イタ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</si>
</sst>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176" formatCode="#\ #\ #\ \ #\ #\ #\ \ #\ #\ #"/>
    <numFmt numFmtId="177" formatCode="###\ ###\ ###\ "/>
    <numFmt numFmtId="178" formatCode="##\ ###\ "/>
    <numFmt numFmtId="179" formatCode="#\ \ \ #\ \ \ #\ \ \ #\ \ \ #"/>
    <numFmt numFmtId="180" formatCode="&quot;¥&quot;#\ #\ #\ \ #\ #\ #\ \ #\ #\ #"/>
    <numFmt numFmtId="181" formatCode="0.0"/>
    <numFmt numFmtId="182" formatCode="0.0_);[Red]\(0.0\)"/>
    <numFmt numFmtId="183" formatCode="0.00_);[Red]\(0.00\)"/>
    <numFmt numFmtId="184" formatCode="#,##0.0_ ;[Red]\-#,##0.0\ "/>
    <numFmt numFmtId="185" formatCode="0.0_ "/>
    <numFmt numFmtId="186" formatCode="0_);[Red]\(0\)"/>
    <numFmt numFmtId="187" formatCode="0.0%"/>
    <numFmt numFmtId="188" formatCode="0.00_ "/>
    <numFmt numFmtId="189" formatCode="[DBNum3]0"/>
    <numFmt numFmtId="190" formatCode="0;0;0"/>
    <numFmt numFmtId="191" formatCode="#,##0_);[Red]\(#,##0\)"/>
  </numFmts>
  <fonts count="3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4"/>
      <color indexed="48"/>
      <name val="ＭＳ 明朝"/>
      <family val="1"/>
      <charset val="128"/>
    </font>
    <font>
      <sz val="13"/>
      <name val="ＭＳ 明朝"/>
      <family val="1"/>
      <charset val="128"/>
    </font>
    <font>
      <sz val="14"/>
      <color indexed="57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color indexed="12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 style="hair">
        <color indexed="2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752">
    <xf numFmtId="0" fontId="0" fillId="0" borderId="0" xfId="0">
      <alignment vertical="center"/>
    </xf>
    <xf numFmtId="0" fontId="7" fillId="0" borderId="0" xfId="4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horizontal="left" vertical="center"/>
    </xf>
    <xf numFmtId="38" fontId="7" fillId="0" borderId="0" xfId="2" applyFont="1" applyBorder="1" applyAlignment="1"/>
    <xf numFmtId="0" fontId="2" fillId="0" borderId="0" xfId="4"/>
    <xf numFmtId="0" fontId="18" fillId="0" borderId="3" xfId="4" applyFont="1" applyBorder="1" applyAlignment="1">
      <alignment horizontal="left" vertical="center"/>
    </xf>
    <xf numFmtId="0" fontId="18" fillId="0" borderId="6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38" fontId="18" fillId="0" borderId="6" xfId="2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6" xfId="4" applyFont="1" applyBorder="1" applyAlignment="1">
      <alignment vertical="center"/>
    </xf>
    <xf numFmtId="0" fontId="18" fillId="0" borderId="9" xfId="4" applyFont="1" applyBorder="1" applyAlignment="1">
      <alignment horizontal="right" vertical="center"/>
    </xf>
    <xf numFmtId="0" fontId="18" fillId="0" borderId="10" xfId="4" applyFont="1" applyBorder="1" applyAlignment="1">
      <alignment horizontal="right" vertical="center"/>
    </xf>
    <xf numFmtId="0" fontId="18" fillId="0" borderId="8" xfId="4" applyFont="1" applyBorder="1" applyAlignment="1">
      <alignment horizontal="right" vertical="center"/>
    </xf>
    <xf numFmtId="38" fontId="18" fillId="0" borderId="6" xfId="2" applyFont="1" applyBorder="1" applyAlignment="1">
      <alignment horizontal="right" vertical="center"/>
    </xf>
    <xf numFmtId="0" fontId="21" fillId="0" borderId="6" xfId="4" applyFont="1" applyBorder="1" applyAlignment="1">
      <alignment horizontal="center" vertical="center"/>
    </xf>
    <xf numFmtId="181" fontId="18" fillId="0" borderId="8" xfId="4" applyNumberFormat="1" applyFont="1" applyBorder="1" applyAlignment="1">
      <alignment horizontal="right" vertical="center"/>
    </xf>
    <xf numFmtId="182" fontId="18" fillId="0" borderId="10" xfId="4" applyNumberFormat="1" applyFont="1" applyBorder="1" applyAlignment="1">
      <alignment horizontal="right" vertical="center"/>
    </xf>
    <xf numFmtId="0" fontId="18" fillId="2" borderId="6" xfId="4" applyFont="1" applyFill="1" applyBorder="1" applyAlignment="1">
      <alignment horizontal="right" vertical="center"/>
    </xf>
    <xf numFmtId="184" fontId="23" fillId="0" borderId="6" xfId="2" applyNumberFormat="1" applyFont="1" applyBorder="1" applyAlignment="1">
      <alignment horizontal="right" vertical="center"/>
    </xf>
    <xf numFmtId="0" fontId="7" fillId="0" borderId="6" xfId="4" applyFont="1" applyBorder="1"/>
    <xf numFmtId="181" fontId="18" fillId="2" borderId="10" xfId="4" applyNumberFormat="1" applyFont="1" applyFill="1" applyBorder="1" applyAlignment="1">
      <alignment horizontal="right" vertical="center"/>
    </xf>
    <xf numFmtId="181" fontId="18" fillId="2" borderId="8" xfId="4" applyNumberFormat="1" applyFont="1" applyFill="1" applyBorder="1" applyAlignment="1">
      <alignment horizontal="right" vertical="center"/>
    </xf>
    <xf numFmtId="181" fontId="18" fillId="2" borderId="6" xfId="4" applyNumberFormat="1" applyFont="1" applyFill="1" applyBorder="1" applyAlignment="1">
      <alignment horizontal="right" vertical="center"/>
    </xf>
    <xf numFmtId="38" fontId="18" fillId="2" borderId="10" xfId="2" applyFont="1" applyFill="1" applyBorder="1" applyAlignment="1">
      <alignment horizontal="right" vertical="center"/>
    </xf>
    <xf numFmtId="38" fontId="18" fillId="2" borderId="8" xfId="2" applyFont="1" applyFill="1" applyBorder="1" applyAlignment="1">
      <alignment horizontal="right" vertical="center"/>
    </xf>
    <xf numFmtId="182" fontId="18" fillId="2" borderId="10" xfId="4" applyNumberFormat="1" applyFont="1" applyFill="1" applyBorder="1" applyAlignment="1">
      <alignment horizontal="right" vertical="center"/>
    </xf>
    <xf numFmtId="184" fontId="23" fillId="2" borderId="6" xfId="2" applyNumberFormat="1" applyFont="1" applyFill="1" applyBorder="1" applyAlignment="1">
      <alignment horizontal="right" vertical="center"/>
    </xf>
    <xf numFmtId="186" fontId="18" fillId="0" borderId="10" xfId="4" applyNumberFormat="1" applyFont="1" applyBorder="1" applyAlignment="1">
      <alignment horizontal="right" vertical="center"/>
    </xf>
    <xf numFmtId="181" fontId="23" fillId="2" borderId="10" xfId="4" applyNumberFormat="1" applyFont="1" applyFill="1" applyBorder="1" applyAlignment="1">
      <alignment horizontal="right" vertical="center"/>
    </xf>
    <xf numFmtId="182" fontId="23" fillId="2" borderId="10" xfId="4" applyNumberFormat="1" applyFont="1" applyFill="1" applyBorder="1" applyAlignment="1">
      <alignment horizontal="right" vertical="center"/>
    </xf>
    <xf numFmtId="186" fontId="18" fillId="2" borderId="10" xfId="4" applyNumberFormat="1" applyFont="1" applyFill="1" applyBorder="1" applyAlignment="1">
      <alignment horizontal="right" vertical="center"/>
    </xf>
    <xf numFmtId="0" fontId="18" fillId="2" borderId="6" xfId="4" applyFont="1" applyFill="1" applyBorder="1" applyAlignment="1">
      <alignment horizontal="center" vertical="center"/>
    </xf>
    <xf numFmtId="181" fontId="20" fillId="2" borderId="10" xfId="4" applyNumberFormat="1" applyFont="1" applyFill="1" applyBorder="1" applyAlignment="1">
      <alignment horizontal="right" vertical="center"/>
    </xf>
    <xf numFmtId="38" fontId="18" fillId="2" borderId="6" xfId="2" applyFont="1" applyFill="1" applyBorder="1" applyAlignment="1">
      <alignment horizontal="right" vertical="center"/>
    </xf>
    <xf numFmtId="0" fontId="18" fillId="2" borderId="8" xfId="4" applyFont="1" applyFill="1" applyBorder="1" applyAlignment="1">
      <alignment horizontal="right" vertical="center"/>
    </xf>
    <xf numFmtId="184" fontId="18" fillId="2" borderId="6" xfId="2" applyNumberFormat="1" applyFont="1" applyFill="1" applyBorder="1" applyAlignment="1">
      <alignment horizontal="right" vertical="center"/>
    </xf>
    <xf numFmtId="0" fontId="7" fillId="0" borderId="0" xfId="4" applyFont="1" applyAlignment="1">
      <alignment vertical="center"/>
    </xf>
    <xf numFmtId="38" fontId="7" fillId="0" borderId="0" xfId="2" applyFont="1" applyBorder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18" fillId="0" borderId="0" xfId="2" applyFont="1" applyBorder="1" applyAlignment="1">
      <alignment horizontal="center" vertical="center" wrapText="1"/>
    </xf>
    <xf numFmtId="38" fontId="2" fillId="0" borderId="0" xfId="2" applyBorder="1" applyAlignment="1"/>
    <xf numFmtId="0" fontId="7" fillId="2" borderId="6" xfId="4" applyFont="1" applyFill="1" applyBorder="1" applyAlignment="1">
      <alignment horizontal="center" vertical="center"/>
    </xf>
    <xf numFmtId="181" fontId="23" fillId="2" borderId="6" xfId="4" applyNumberFormat="1" applyFont="1" applyFill="1" applyBorder="1" applyAlignment="1">
      <alignment horizontal="right" vertical="center"/>
    </xf>
    <xf numFmtId="0" fontId="7" fillId="2" borderId="6" xfId="4" applyFont="1" applyFill="1" applyBorder="1"/>
    <xf numFmtId="0" fontId="23" fillId="2" borderId="6" xfId="4" applyFont="1" applyFill="1" applyBorder="1" applyAlignment="1">
      <alignment horizontal="right" vertical="center"/>
    </xf>
    <xf numFmtId="183" fontId="23" fillId="2" borderId="6" xfId="4" applyNumberFormat="1" applyFont="1" applyFill="1" applyBorder="1" applyAlignment="1">
      <alignment horizontal="right" vertical="center"/>
    </xf>
    <xf numFmtId="0" fontId="18" fillId="2" borderId="6" xfId="4" applyFont="1" applyFill="1" applyBorder="1" applyAlignment="1">
      <alignment vertical="center"/>
    </xf>
    <xf numFmtId="185" fontId="18" fillId="2" borderId="8" xfId="4" applyNumberFormat="1" applyFont="1" applyFill="1" applyBorder="1" applyAlignment="1">
      <alignment horizontal="right" vertical="center"/>
    </xf>
    <xf numFmtId="0" fontId="18" fillId="2" borderId="11" xfId="4" applyFont="1" applyFill="1" applyBorder="1" applyAlignment="1">
      <alignment horizontal="right" vertical="center"/>
    </xf>
    <xf numFmtId="0" fontId="7" fillId="2" borderId="6" xfId="4" applyFont="1" applyFill="1" applyBorder="1" applyAlignment="1">
      <alignment vertical="center"/>
    </xf>
    <xf numFmtId="0" fontId="7" fillId="2" borderId="0" xfId="4" applyFont="1" applyFill="1"/>
    <xf numFmtId="0" fontId="18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18" fillId="2" borderId="0" xfId="4" applyFont="1" applyFill="1" applyAlignment="1">
      <alignment horizontal="right" vertical="center"/>
    </xf>
    <xf numFmtId="0" fontId="2" fillId="2" borderId="0" xfId="4" applyFill="1"/>
    <xf numFmtId="181" fontId="23" fillId="2" borderId="8" xfId="4" applyNumberFormat="1" applyFont="1" applyFill="1" applyBorder="1" applyAlignment="1">
      <alignment horizontal="right" vertical="center"/>
    </xf>
    <xf numFmtId="38" fontId="18" fillId="0" borderId="6" xfId="2" applyFont="1" applyFill="1" applyBorder="1" applyAlignment="1">
      <alignment horizontal="right" vertical="center"/>
    </xf>
    <xf numFmtId="0" fontId="7" fillId="0" borderId="11" xfId="4" applyFont="1" applyBorder="1" applyAlignment="1">
      <alignment horizontal="center" vertical="center"/>
    </xf>
    <xf numFmtId="38" fontId="20" fillId="0" borderId="0" xfId="4" applyNumberFormat="1" applyFont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38" fontId="18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181" fontId="18" fillId="0" borderId="6" xfId="4" applyNumberFormat="1" applyFont="1" applyBorder="1" applyAlignment="1">
      <alignment horizontal="right" vertical="center"/>
    </xf>
    <xf numFmtId="0" fontId="18" fillId="0" borderId="6" xfId="4" applyFont="1" applyBorder="1" applyAlignment="1">
      <alignment horizontal="right" vertical="center"/>
    </xf>
    <xf numFmtId="184" fontId="18" fillId="0" borderId="6" xfId="2" applyNumberFormat="1" applyFont="1" applyFill="1" applyBorder="1" applyAlignment="1">
      <alignment horizontal="right" vertical="center"/>
    </xf>
    <xf numFmtId="181" fontId="23" fillId="0" borderId="6" xfId="4" applyNumberFormat="1" applyFont="1" applyBorder="1" applyAlignment="1">
      <alignment horizontal="right" vertical="center"/>
    </xf>
    <xf numFmtId="182" fontId="23" fillId="0" borderId="10" xfId="4" applyNumberFormat="1" applyFont="1" applyBorder="1" applyAlignment="1">
      <alignment horizontal="right" vertical="center"/>
    </xf>
    <xf numFmtId="184" fontId="23" fillId="0" borderId="6" xfId="2" applyNumberFormat="1" applyFont="1" applyFill="1" applyBorder="1" applyAlignment="1">
      <alignment horizontal="right" vertical="center"/>
    </xf>
    <xf numFmtId="0" fontId="7" fillId="0" borderId="8" xfId="4" applyFont="1" applyBorder="1" applyAlignment="1">
      <alignment horizontal="center" vertical="center"/>
    </xf>
    <xf numFmtId="38" fontId="7" fillId="0" borderId="8" xfId="2" applyFont="1" applyFill="1" applyBorder="1" applyAlignment="1">
      <alignment horizontal="center" vertical="center"/>
    </xf>
    <xf numFmtId="0" fontId="18" fillId="0" borderId="12" xfId="4" applyFont="1" applyBorder="1" applyAlignment="1">
      <alignment horizontal="center" vertical="center"/>
    </xf>
    <xf numFmtId="0" fontId="18" fillId="0" borderId="12" xfId="4" applyFont="1" applyBorder="1" applyAlignment="1">
      <alignment horizontal="right" vertical="center"/>
    </xf>
    <xf numFmtId="0" fontId="18" fillId="0" borderId="5" xfId="4" applyFont="1" applyBorder="1" applyAlignment="1">
      <alignment horizontal="right" vertical="center"/>
    </xf>
    <xf numFmtId="0" fontId="18" fillId="0" borderId="13" xfId="4" applyFont="1" applyBorder="1" applyAlignment="1">
      <alignment horizontal="right" vertical="center"/>
    </xf>
    <xf numFmtId="0" fontId="18" fillId="0" borderId="14" xfId="4" applyFont="1" applyBorder="1" applyAlignment="1">
      <alignment horizontal="right" vertical="center"/>
    </xf>
    <xf numFmtId="184" fontId="18" fillId="0" borderId="12" xfId="2" applyNumberFormat="1" applyFont="1" applyFill="1" applyBorder="1" applyAlignment="1">
      <alignment horizontal="right" vertical="center"/>
    </xf>
    <xf numFmtId="0" fontId="7" fillId="0" borderId="15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38" fontId="7" fillId="0" borderId="17" xfId="2" applyFont="1" applyBorder="1" applyAlignment="1">
      <alignment horizontal="center" vertical="center"/>
    </xf>
    <xf numFmtId="181" fontId="18" fillId="0" borderId="9" xfId="4" applyNumberFormat="1" applyFont="1" applyBorder="1" applyAlignment="1">
      <alignment horizontal="right" vertical="center"/>
    </xf>
    <xf numFmtId="0" fontId="18" fillId="2" borderId="9" xfId="4" applyFont="1" applyFill="1" applyBorder="1" applyAlignment="1">
      <alignment vertical="center"/>
    </xf>
    <xf numFmtId="0" fontId="18" fillId="2" borderId="8" xfId="4" applyFont="1" applyFill="1" applyBorder="1" applyAlignment="1">
      <alignment vertical="center"/>
    </xf>
    <xf numFmtId="0" fontId="18" fillId="0" borderId="9" xfId="4" applyFont="1" applyBorder="1" applyAlignment="1">
      <alignment vertical="center"/>
    </xf>
    <xf numFmtId="0" fontId="15" fillId="0" borderId="0" xfId="0" applyFont="1" applyAlignment="1"/>
    <xf numFmtId="0" fontId="5" fillId="0" borderId="0" xfId="0" applyFont="1" applyAlignment="1"/>
    <xf numFmtId="0" fontId="15" fillId="0" borderId="0" xfId="0" applyFont="1" applyAlignment="1">
      <alignment horizontal="left"/>
    </xf>
    <xf numFmtId="0" fontId="4" fillId="0" borderId="0" xfId="0" applyFont="1">
      <alignment vertical="center"/>
    </xf>
    <xf numFmtId="0" fontId="19" fillId="0" borderId="0" xfId="4" applyFont="1"/>
    <xf numFmtId="189" fontId="30" fillId="0" borderId="0" xfId="4" applyNumberFormat="1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distributed"/>
    </xf>
    <xf numFmtId="0" fontId="4" fillId="0" borderId="1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0" xfId="0" applyFont="1" applyBorder="1">
      <alignment vertical="center"/>
    </xf>
    <xf numFmtId="180" fontId="14" fillId="0" borderId="0" xfId="0" applyNumberFormat="1" applyFont="1" applyAlignment="1">
      <alignment vertical="distributed"/>
    </xf>
    <xf numFmtId="0" fontId="4" fillId="0" borderId="20" xfId="0" applyFont="1" applyBorder="1" applyAlignment="1">
      <alignment horizontal="center" vertical="center"/>
    </xf>
    <xf numFmtId="180" fontId="14" fillId="0" borderId="21" xfId="0" applyNumberFormat="1" applyFont="1" applyBorder="1" applyAlignment="1">
      <alignment vertical="distributed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justifyLastLine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5" fillId="0" borderId="2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4" fillId="0" borderId="3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89" fontId="30" fillId="0" borderId="0" xfId="4" applyNumberFormat="1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justifyLastLine="1"/>
    </xf>
    <xf numFmtId="0" fontId="4" fillId="4" borderId="0" xfId="0" applyFont="1" applyFill="1">
      <alignment vertical="center"/>
    </xf>
    <xf numFmtId="0" fontId="38" fillId="0" borderId="0" xfId="5" applyFont="1">
      <alignment vertical="center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49" fontId="5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4" borderId="0" xfId="0" applyFont="1" applyFill="1" applyAlignment="1">
      <alignment horizontal="distributed" justifyLastLine="1"/>
    </xf>
    <xf numFmtId="0" fontId="4" fillId="4" borderId="0" xfId="0" applyFont="1" applyFill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4" borderId="0" xfId="0" applyFont="1" applyFill="1" applyAlignment="1"/>
    <xf numFmtId="0" fontId="10" fillId="0" borderId="4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7" fontId="5" fillId="0" borderId="53" xfId="0" applyNumberFormat="1" applyFont="1" applyBorder="1" applyAlignment="1">
      <alignment horizontal="right"/>
    </xf>
    <xf numFmtId="177" fontId="5" fillId="0" borderId="54" xfId="0" applyNumberFormat="1" applyFont="1" applyBorder="1" applyAlignment="1">
      <alignment horizontal="right"/>
    </xf>
    <xf numFmtId="177" fontId="5" fillId="0" borderId="61" xfId="0" applyNumberFormat="1" applyFont="1" applyBorder="1" applyAlignment="1">
      <alignment horizontal="right"/>
    </xf>
    <xf numFmtId="177" fontId="5" fillId="0" borderId="70" xfId="0" applyNumberFormat="1" applyFont="1" applyBorder="1" applyAlignment="1">
      <alignment horizontal="right"/>
    </xf>
    <xf numFmtId="177" fontId="5" fillId="0" borderId="71" xfId="0" applyNumberFormat="1" applyFont="1" applyBorder="1" applyAlignment="1">
      <alignment horizontal="right"/>
    </xf>
    <xf numFmtId="177" fontId="5" fillId="0" borderId="80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189" fontId="10" fillId="4" borderId="25" xfId="0" applyNumberFormat="1" applyFont="1" applyFill="1" applyBorder="1" applyAlignment="1">
      <alignment horizontal="center" vertical="center"/>
    </xf>
    <xf numFmtId="189" fontId="10" fillId="4" borderId="27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6" fillId="0" borderId="4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27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179" fontId="5" fillId="4" borderId="77" xfId="0" applyNumberFormat="1" applyFont="1" applyFill="1" applyBorder="1" applyAlignment="1">
      <alignment horizontal="left" vertical="center"/>
    </xf>
    <xf numFmtId="179" fontId="5" fillId="4" borderId="5" xfId="0" applyNumberFormat="1" applyFont="1" applyFill="1" applyBorder="1" applyAlignment="1">
      <alignment horizontal="left" vertical="center"/>
    </xf>
    <xf numFmtId="179" fontId="5" fillId="4" borderId="14" xfId="0" applyNumberFormat="1" applyFont="1" applyFill="1" applyBorder="1" applyAlignment="1">
      <alignment horizontal="left" vertical="center"/>
    </xf>
    <xf numFmtId="179" fontId="5" fillId="4" borderId="45" xfId="0" applyNumberFormat="1" applyFont="1" applyFill="1" applyBorder="1" applyAlignment="1">
      <alignment horizontal="left" vertical="center"/>
    </xf>
    <xf numFmtId="179" fontId="5" fillId="4" borderId="1" xfId="0" applyNumberFormat="1" applyFont="1" applyFill="1" applyBorder="1" applyAlignment="1">
      <alignment horizontal="left" vertical="center"/>
    </xf>
    <xf numFmtId="179" fontId="5" fillId="4" borderId="47" xfId="0" applyNumberFormat="1" applyFont="1" applyFill="1" applyBorder="1" applyAlignment="1">
      <alignment horizontal="left" vertical="center"/>
    </xf>
    <xf numFmtId="176" fontId="5" fillId="4" borderId="25" xfId="0" applyNumberFormat="1" applyFont="1" applyFill="1" applyBorder="1" applyAlignment="1">
      <alignment horizontal="right" vertical="center"/>
    </xf>
    <xf numFmtId="176" fontId="5" fillId="4" borderId="27" xfId="0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176" fontId="5" fillId="4" borderId="26" xfId="0" applyNumberFormat="1" applyFont="1" applyFill="1" applyBorder="1" applyAlignment="1">
      <alignment horizontal="right" vertical="center"/>
    </xf>
    <xf numFmtId="176" fontId="5" fillId="4" borderId="28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0" fillId="0" borderId="48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7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6" xfId="0" applyFont="1" applyBorder="1" applyAlignment="1">
      <alignment horizontal="left" wrapText="1"/>
    </xf>
    <xf numFmtId="178" fontId="5" fillId="0" borderId="53" xfId="0" applyNumberFormat="1" applyFont="1" applyBorder="1" applyAlignment="1">
      <alignment horizontal="right"/>
    </xf>
    <xf numFmtId="178" fontId="5" fillId="0" borderId="54" xfId="0" applyNumberFormat="1" applyFont="1" applyBorder="1" applyAlignment="1">
      <alignment horizontal="right"/>
    </xf>
    <xf numFmtId="178" fontId="5" fillId="0" borderId="60" xfId="0" applyNumberFormat="1" applyFont="1" applyBorder="1" applyAlignment="1">
      <alignment horizontal="right"/>
    </xf>
    <xf numFmtId="178" fontId="5" fillId="0" borderId="70" xfId="0" applyNumberFormat="1" applyFont="1" applyBorder="1" applyAlignment="1">
      <alignment horizontal="right"/>
    </xf>
    <xf numFmtId="178" fontId="5" fillId="0" borderId="71" xfId="0" applyNumberFormat="1" applyFont="1" applyBorder="1" applyAlignment="1">
      <alignment horizontal="right"/>
    </xf>
    <xf numFmtId="178" fontId="5" fillId="0" borderId="72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center" wrapText="1"/>
    </xf>
    <xf numFmtId="49" fontId="4" fillId="0" borderId="60" xfId="0" applyNumberFormat="1" applyFont="1" applyBorder="1" applyAlignment="1">
      <alignment horizontal="center" wrapText="1"/>
    </xf>
    <xf numFmtId="49" fontId="4" fillId="0" borderId="70" xfId="0" applyNumberFormat="1" applyFont="1" applyBorder="1" applyAlignment="1">
      <alignment horizontal="center" wrapText="1"/>
    </xf>
    <xf numFmtId="49" fontId="4" fillId="0" borderId="72" xfId="0" applyNumberFormat="1" applyFont="1" applyBorder="1" applyAlignment="1">
      <alignment horizontal="center" wrapText="1"/>
    </xf>
    <xf numFmtId="177" fontId="5" fillId="0" borderId="60" xfId="0" applyNumberFormat="1" applyFont="1" applyBorder="1" applyAlignment="1">
      <alignment horizontal="right"/>
    </xf>
    <xf numFmtId="177" fontId="5" fillId="0" borderId="72" xfId="0" applyNumberFormat="1" applyFont="1" applyBorder="1" applyAlignment="1">
      <alignment horizontal="right"/>
    </xf>
    <xf numFmtId="0" fontId="4" fillId="0" borderId="4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0" fillId="4" borderId="7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46" xfId="0" applyNumberFormat="1" applyFont="1" applyBorder="1" applyAlignment="1">
      <alignment horizontal="right"/>
    </xf>
    <xf numFmtId="177" fontId="5" fillId="0" borderId="44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5" fillId="0" borderId="45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5" fillId="0" borderId="47" xfId="0" applyNumberFormat="1" applyFont="1" applyBorder="1" applyAlignment="1">
      <alignment horizontal="right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78" fontId="5" fillId="0" borderId="42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43" xfId="0" applyNumberFormat="1" applyFont="1" applyBorder="1" applyAlignment="1">
      <alignment horizontal="right"/>
    </xf>
    <xf numFmtId="178" fontId="5" fillId="0" borderId="44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5" fillId="0" borderId="45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5" fillId="0" borderId="2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77" fontId="5" fillId="0" borderId="43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177" fontId="5" fillId="4" borderId="42" xfId="0" applyNumberFormat="1" applyFont="1" applyFill="1" applyBorder="1" applyAlignment="1">
      <alignment horizontal="right"/>
    </xf>
    <xf numFmtId="177" fontId="5" fillId="4" borderId="19" xfId="0" applyNumberFormat="1" applyFont="1" applyFill="1" applyBorder="1" applyAlignment="1">
      <alignment horizontal="right"/>
    </xf>
    <xf numFmtId="177" fontId="5" fillId="4" borderId="46" xfId="0" applyNumberFormat="1" applyFont="1" applyFill="1" applyBorder="1" applyAlignment="1">
      <alignment horizontal="right"/>
    </xf>
    <xf numFmtId="177" fontId="5" fillId="4" borderId="44" xfId="0" applyNumberFormat="1" applyFont="1" applyFill="1" applyBorder="1" applyAlignment="1">
      <alignment horizontal="right"/>
    </xf>
    <xf numFmtId="177" fontId="5" fillId="4" borderId="0" xfId="0" applyNumberFormat="1" applyFont="1" applyFill="1" applyAlignment="1">
      <alignment horizontal="right"/>
    </xf>
    <xf numFmtId="177" fontId="5" fillId="4" borderId="20" xfId="0" applyNumberFormat="1" applyFont="1" applyFill="1" applyBorder="1" applyAlignment="1">
      <alignment horizontal="right"/>
    </xf>
    <xf numFmtId="177" fontId="5" fillId="4" borderId="45" xfId="0" applyNumberFormat="1" applyFont="1" applyFill="1" applyBorder="1" applyAlignment="1">
      <alignment horizontal="right"/>
    </xf>
    <xf numFmtId="177" fontId="5" fillId="4" borderId="1" xfId="0" applyNumberFormat="1" applyFont="1" applyFill="1" applyBorder="1" applyAlignment="1">
      <alignment horizontal="right"/>
    </xf>
    <xf numFmtId="177" fontId="5" fillId="4" borderId="47" xfId="0" applyNumberFormat="1" applyFont="1" applyFill="1" applyBorder="1" applyAlignment="1">
      <alignment horizontal="right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0" fillId="0" borderId="19" xfId="0" applyBorder="1">
      <alignment vertical="center"/>
    </xf>
    <xf numFmtId="0" fontId="0" fillId="0" borderId="46" xfId="0" applyBorder="1">
      <alignment vertical="center"/>
    </xf>
    <xf numFmtId="0" fontId="0" fillId="0" borderId="44" xfId="0" applyBorder="1">
      <alignment vertical="center"/>
    </xf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45" xfId="0" applyBorder="1">
      <alignment vertical="center"/>
    </xf>
    <xf numFmtId="0" fontId="0" fillId="0" borderId="1" xfId="0" applyBorder="1">
      <alignment vertical="center"/>
    </xf>
    <xf numFmtId="0" fontId="0" fillId="0" borderId="47" xfId="0" applyBorder="1">
      <alignment vertical="center"/>
    </xf>
    <xf numFmtId="0" fontId="5" fillId="4" borderId="4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43" xfId="0" applyFont="1" applyBorder="1" applyAlignment="1">
      <alignment horizontal="left" vertical="top"/>
    </xf>
    <xf numFmtId="0" fontId="15" fillId="0" borderId="44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49" fontId="4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distributed" justifyLastLine="1"/>
    </xf>
    <xf numFmtId="0" fontId="5" fillId="4" borderId="0" xfId="0" applyFont="1" applyFill="1" applyAlignment="1">
      <alignment horizontal="left" justifyLastLine="1"/>
    </xf>
    <xf numFmtId="0" fontId="13" fillId="0" borderId="0" xfId="0" applyFont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180" fontId="14" fillId="4" borderId="77" xfId="0" applyNumberFormat="1" applyFont="1" applyFill="1" applyBorder="1" applyAlignment="1">
      <alignment horizontal="right" vertical="distributed"/>
    </xf>
    <xf numFmtId="180" fontId="0" fillId="4" borderId="5" xfId="0" applyNumberFormat="1" applyFill="1" applyBorder="1">
      <alignment vertical="center"/>
    </xf>
    <xf numFmtId="180" fontId="0" fillId="4" borderId="14" xfId="0" applyNumberFormat="1" applyFill="1" applyBorder="1">
      <alignment vertical="center"/>
    </xf>
    <xf numFmtId="180" fontId="0" fillId="4" borderId="44" xfId="0" applyNumberFormat="1" applyFill="1" applyBorder="1">
      <alignment vertical="center"/>
    </xf>
    <xf numFmtId="180" fontId="0" fillId="4" borderId="0" xfId="0" applyNumberFormat="1" applyFill="1">
      <alignment vertical="center"/>
    </xf>
    <xf numFmtId="180" fontId="0" fillId="4" borderId="20" xfId="0" applyNumberFormat="1" applyFill="1" applyBorder="1">
      <alignment vertical="center"/>
    </xf>
    <xf numFmtId="180" fontId="0" fillId="4" borderId="75" xfId="0" applyNumberFormat="1" applyFill="1" applyBorder="1">
      <alignment vertical="center"/>
    </xf>
    <xf numFmtId="180" fontId="0" fillId="4" borderId="3" xfId="0" applyNumberFormat="1" applyFill="1" applyBorder="1">
      <alignment vertical="center"/>
    </xf>
    <xf numFmtId="180" fontId="0" fillId="4" borderId="23" xfId="0" applyNumberFormat="1" applyFill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4" borderId="7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7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4" borderId="63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65" xfId="0" applyFont="1" applyFill="1" applyBorder="1" applyAlignment="1">
      <alignment horizontal="left" vertical="center" wrapText="1"/>
    </xf>
    <xf numFmtId="0" fontId="4" fillId="4" borderId="66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0" xfId="0" applyFont="1" applyAlignment="1">
      <alignment horizontal="center" vertical="distributed"/>
    </xf>
    <xf numFmtId="0" fontId="11" fillId="0" borderId="3" xfId="0" applyFont="1" applyBorder="1" applyAlignment="1">
      <alignment horizontal="center" vertical="distributed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89" fontId="10" fillId="0" borderId="25" xfId="0" applyNumberFormat="1" applyFont="1" applyBorder="1" applyAlignment="1" applyProtection="1">
      <alignment horizontal="center" vertical="center"/>
      <protection locked="0"/>
    </xf>
    <xf numFmtId="189" fontId="10" fillId="0" borderId="27" xfId="0" applyNumberFormat="1" applyFont="1" applyBorder="1" applyAlignment="1" applyProtection="1">
      <alignment horizontal="center" vertical="center"/>
      <protection locked="0"/>
    </xf>
    <xf numFmtId="177" fontId="5" fillId="0" borderId="42" xfId="0" applyNumberFormat="1" applyFont="1" applyBorder="1" applyAlignment="1" applyProtection="1">
      <alignment horizontal="right"/>
      <protection locked="0"/>
    </xf>
    <xf numFmtId="177" fontId="5" fillId="0" borderId="19" xfId="0" applyNumberFormat="1" applyFont="1" applyBorder="1" applyAlignment="1" applyProtection="1">
      <alignment horizontal="right"/>
      <protection locked="0"/>
    </xf>
    <xf numFmtId="177" fontId="5" fillId="0" borderId="46" xfId="0" applyNumberFormat="1" applyFont="1" applyBorder="1" applyAlignment="1" applyProtection="1">
      <alignment horizontal="right"/>
      <protection locked="0"/>
    </xf>
    <xf numFmtId="177" fontId="5" fillId="0" borderId="44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 horizontal="right"/>
      <protection locked="0"/>
    </xf>
    <xf numFmtId="177" fontId="5" fillId="0" borderId="20" xfId="0" applyNumberFormat="1" applyFont="1" applyBorder="1" applyAlignment="1" applyProtection="1">
      <alignment horizontal="right"/>
      <protection locked="0"/>
    </xf>
    <xf numFmtId="177" fontId="5" fillId="0" borderId="45" xfId="0" applyNumberFormat="1" applyFont="1" applyBorder="1" applyAlignment="1" applyProtection="1">
      <alignment horizontal="right"/>
      <protection locked="0"/>
    </xf>
    <xf numFmtId="177" fontId="5" fillId="0" borderId="1" xfId="0" applyNumberFormat="1" applyFont="1" applyBorder="1" applyAlignment="1" applyProtection="1">
      <alignment horizontal="right"/>
      <protection locked="0"/>
    </xf>
    <xf numFmtId="177" fontId="5" fillId="0" borderId="47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distributed" justifyLastLine="1"/>
      <protection locked="0"/>
    </xf>
    <xf numFmtId="0" fontId="5" fillId="0" borderId="0" xfId="0" applyFont="1" applyAlignment="1" applyProtection="1">
      <alignment horizontal="left" justifyLastLine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justifyLastLine="1"/>
    </xf>
    <xf numFmtId="0" fontId="5" fillId="0" borderId="0" xfId="0" applyFont="1" applyAlignment="1">
      <alignment horizontal="center" justifyLastLine="1"/>
    </xf>
    <xf numFmtId="0" fontId="4" fillId="0" borderId="0" xfId="0" applyFont="1" applyAlignment="1" applyProtection="1">
      <alignment horizontal="distributed" justifyLastLine="1"/>
      <protection locked="0"/>
    </xf>
    <xf numFmtId="0" fontId="4" fillId="0" borderId="0" xfId="0" applyFont="1" applyAlignment="1">
      <alignment horizontal="right" vertical="top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179" fontId="5" fillId="0" borderId="77" xfId="0" applyNumberFormat="1" applyFont="1" applyBorder="1" applyAlignment="1" applyProtection="1">
      <alignment horizontal="left" vertical="center"/>
      <protection locked="0"/>
    </xf>
    <xf numFmtId="179" fontId="5" fillId="0" borderId="5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179" fontId="5" fillId="0" borderId="45" xfId="0" applyNumberFormat="1" applyFont="1" applyBorder="1" applyAlignment="1" applyProtection="1">
      <alignment horizontal="left" vertical="center"/>
      <protection locked="0"/>
    </xf>
    <xf numFmtId="179" fontId="5" fillId="0" borderId="1" xfId="0" applyNumberFormat="1" applyFont="1" applyBorder="1" applyAlignment="1" applyProtection="1">
      <alignment horizontal="left" vertical="center"/>
      <protection locked="0"/>
    </xf>
    <xf numFmtId="179" fontId="5" fillId="0" borderId="47" xfId="0" applyNumberFormat="1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right" vertical="center"/>
      <protection locked="0"/>
    </xf>
    <xf numFmtId="176" fontId="5" fillId="0" borderId="2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180" fontId="14" fillId="0" borderId="77" xfId="2" applyNumberFormat="1" applyFont="1" applyFill="1" applyBorder="1" applyAlignment="1" applyProtection="1">
      <alignment horizontal="right" vertical="distributed"/>
    </xf>
    <xf numFmtId="180" fontId="29" fillId="0" borderId="5" xfId="2" applyNumberFormat="1" applyFont="1" applyFill="1" applyBorder="1" applyAlignment="1" applyProtection="1">
      <alignment horizontal="right" vertical="center"/>
    </xf>
    <xf numFmtId="180" fontId="29" fillId="0" borderId="14" xfId="2" applyNumberFormat="1" applyFont="1" applyFill="1" applyBorder="1" applyAlignment="1" applyProtection="1">
      <alignment horizontal="right" vertical="center"/>
    </xf>
    <xf numFmtId="180" fontId="29" fillId="0" borderId="44" xfId="2" applyNumberFormat="1" applyFont="1" applyFill="1" applyBorder="1" applyAlignment="1" applyProtection="1">
      <alignment horizontal="right" vertical="center"/>
    </xf>
    <xf numFmtId="180" fontId="29" fillId="0" borderId="0" xfId="2" applyNumberFormat="1" applyFont="1" applyFill="1" applyAlignment="1" applyProtection="1">
      <alignment horizontal="right" vertical="center"/>
    </xf>
    <xf numFmtId="180" fontId="29" fillId="0" borderId="20" xfId="2" applyNumberFormat="1" applyFont="1" applyFill="1" applyBorder="1" applyAlignment="1" applyProtection="1">
      <alignment horizontal="right" vertical="center"/>
    </xf>
    <xf numFmtId="180" fontId="29" fillId="0" borderId="75" xfId="2" applyNumberFormat="1" applyFont="1" applyFill="1" applyBorder="1" applyAlignment="1" applyProtection="1">
      <alignment horizontal="right" vertical="center"/>
    </xf>
    <xf numFmtId="180" fontId="29" fillId="0" borderId="3" xfId="2" applyNumberFormat="1" applyFont="1" applyFill="1" applyBorder="1" applyAlignment="1" applyProtection="1">
      <alignment horizontal="right" vertical="center"/>
    </xf>
    <xf numFmtId="180" fontId="29" fillId="0" borderId="23" xfId="2" applyNumberFormat="1" applyFont="1" applyFill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190" fontId="5" fillId="0" borderId="25" xfId="0" applyNumberFormat="1" applyFont="1" applyBorder="1" applyAlignment="1">
      <alignment horizontal="right" vertical="center"/>
    </xf>
    <xf numFmtId="190" fontId="5" fillId="0" borderId="36" xfId="0" applyNumberFormat="1" applyFont="1" applyBorder="1" applyAlignment="1">
      <alignment horizontal="right" vertical="center"/>
    </xf>
    <xf numFmtId="0" fontId="13" fillId="4" borderId="25" xfId="0" applyFont="1" applyFill="1" applyBorder="1" applyAlignment="1" applyProtection="1">
      <alignment horizontal="distributed" vertical="center"/>
      <protection locked="0"/>
    </xf>
    <xf numFmtId="176" fontId="5" fillId="4" borderId="25" xfId="0" applyNumberFormat="1" applyFont="1" applyFill="1" applyBorder="1" applyAlignment="1" applyProtection="1">
      <alignment horizontal="right" vertical="center"/>
      <protection locked="0"/>
    </xf>
    <xf numFmtId="176" fontId="5" fillId="4" borderId="27" xfId="0" applyNumberFormat="1" applyFont="1" applyFill="1" applyBorder="1" applyAlignment="1" applyProtection="1">
      <alignment horizontal="right" vertical="center"/>
      <protection locked="0"/>
    </xf>
    <xf numFmtId="176" fontId="5" fillId="4" borderId="26" xfId="0" applyNumberFormat="1" applyFont="1" applyFill="1" applyBorder="1" applyAlignment="1" applyProtection="1">
      <alignment horizontal="right" vertical="center"/>
      <protection locked="0"/>
    </xf>
    <xf numFmtId="176" fontId="5" fillId="4" borderId="28" xfId="0" applyNumberFormat="1" applyFont="1" applyFill="1" applyBorder="1" applyAlignment="1" applyProtection="1">
      <alignment horizontal="right" vertical="center"/>
      <protection locked="0"/>
    </xf>
    <xf numFmtId="177" fontId="5" fillId="4" borderId="42" xfId="0" applyNumberFormat="1" applyFont="1" applyFill="1" applyBorder="1" applyAlignment="1" applyProtection="1">
      <alignment horizontal="right"/>
      <protection locked="0"/>
    </xf>
    <xf numFmtId="177" fontId="5" fillId="4" borderId="19" xfId="0" applyNumberFormat="1" applyFont="1" applyFill="1" applyBorder="1" applyAlignment="1" applyProtection="1">
      <alignment horizontal="right"/>
      <protection locked="0"/>
    </xf>
    <xf numFmtId="177" fontId="5" fillId="4" borderId="46" xfId="0" applyNumberFormat="1" applyFont="1" applyFill="1" applyBorder="1" applyAlignment="1" applyProtection="1">
      <alignment horizontal="right"/>
      <protection locked="0"/>
    </xf>
    <xf numFmtId="177" fontId="5" fillId="4" borderId="44" xfId="0" applyNumberFormat="1" applyFont="1" applyFill="1" applyBorder="1" applyAlignment="1" applyProtection="1">
      <alignment horizontal="right"/>
      <protection locked="0"/>
    </xf>
    <xf numFmtId="177" fontId="5" fillId="4" borderId="0" xfId="0" applyNumberFormat="1" applyFont="1" applyFill="1" applyAlignment="1" applyProtection="1">
      <alignment horizontal="right"/>
      <protection locked="0"/>
    </xf>
    <xf numFmtId="177" fontId="5" fillId="4" borderId="20" xfId="0" applyNumberFormat="1" applyFont="1" applyFill="1" applyBorder="1" applyAlignment="1" applyProtection="1">
      <alignment horizontal="right"/>
      <protection locked="0"/>
    </xf>
    <xf numFmtId="177" fontId="5" fillId="4" borderId="45" xfId="0" applyNumberFormat="1" applyFont="1" applyFill="1" applyBorder="1" applyAlignment="1" applyProtection="1">
      <alignment horizontal="right"/>
      <protection locked="0"/>
    </xf>
    <xf numFmtId="177" fontId="5" fillId="4" borderId="1" xfId="0" applyNumberFormat="1" applyFont="1" applyFill="1" applyBorder="1" applyAlignment="1" applyProtection="1">
      <alignment horizontal="right"/>
      <protection locked="0"/>
    </xf>
    <xf numFmtId="177" fontId="5" fillId="4" borderId="47" xfId="0" applyNumberFormat="1" applyFont="1" applyFill="1" applyBorder="1" applyAlignment="1" applyProtection="1">
      <alignment horizontal="right"/>
      <protection locked="0"/>
    </xf>
    <xf numFmtId="180" fontId="14" fillId="4" borderId="77" xfId="2" applyNumberFormat="1" applyFont="1" applyFill="1" applyBorder="1" applyAlignment="1" applyProtection="1">
      <alignment horizontal="right" vertical="distributed"/>
      <protection locked="0"/>
    </xf>
    <xf numFmtId="180" fontId="29" fillId="4" borderId="5" xfId="2" applyNumberFormat="1" applyFont="1" applyFill="1" applyBorder="1" applyAlignment="1" applyProtection="1">
      <alignment horizontal="right" vertical="center"/>
      <protection locked="0"/>
    </xf>
    <xf numFmtId="180" fontId="29" fillId="4" borderId="14" xfId="2" applyNumberFormat="1" applyFont="1" applyFill="1" applyBorder="1" applyAlignment="1" applyProtection="1">
      <alignment horizontal="right" vertical="center"/>
      <protection locked="0"/>
    </xf>
    <xf numFmtId="180" fontId="29" fillId="4" borderId="44" xfId="2" applyNumberFormat="1" applyFont="1" applyFill="1" applyBorder="1" applyAlignment="1" applyProtection="1">
      <alignment horizontal="right" vertical="center"/>
      <protection locked="0"/>
    </xf>
    <xf numFmtId="180" fontId="29" fillId="4" borderId="0" xfId="2" applyNumberFormat="1" applyFont="1" applyFill="1" applyAlignment="1" applyProtection="1">
      <alignment horizontal="right" vertical="center"/>
      <protection locked="0"/>
    </xf>
    <xf numFmtId="180" fontId="29" fillId="4" borderId="20" xfId="2" applyNumberFormat="1" applyFont="1" applyFill="1" applyBorder="1" applyAlignment="1" applyProtection="1">
      <alignment horizontal="right" vertical="center"/>
      <protection locked="0"/>
    </xf>
    <xf numFmtId="180" fontId="29" fillId="4" borderId="75" xfId="2" applyNumberFormat="1" applyFont="1" applyFill="1" applyBorder="1" applyAlignment="1" applyProtection="1">
      <alignment horizontal="right" vertical="center"/>
      <protection locked="0"/>
    </xf>
    <xf numFmtId="180" fontId="29" fillId="4" borderId="3" xfId="2" applyNumberFormat="1" applyFont="1" applyFill="1" applyBorder="1" applyAlignment="1" applyProtection="1">
      <alignment horizontal="right" vertical="center"/>
      <protection locked="0"/>
    </xf>
    <xf numFmtId="180" fontId="29" fillId="4" borderId="23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18" fillId="2" borderId="9" xfId="4" applyFont="1" applyFill="1" applyBorder="1" applyAlignment="1">
      <alignment horizontal="center" vertical="center"/>
    </xf>
    <xf numFmtId="0" fontId="18" fillId="2" borderId="8" xfId="4" applyFont="1" applyFill="1" applyBorder="1" applyAlignment="1">
      <alignment horizontal="center" vertical="center"/>
    </xf>
    <xf numFmtId="189" fontId="30" fillId="0" borderId="0" xfId="4" applyNumberFormat="1" applyFont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distributed"/>
    </xf>
    <xf numFmtId="0" fontId="18" fillId="2" borderId="10" xfId="4" applyFont="1" applyFill="1" applyBorder="1" applyAlignment="1">
      <alignment vertical="center" shrinkToFit="1"/>
    </xf>
    <xf numFmtId="0" fontId="18" fillId="2" borderId="9" xfId="4" applyFont="1" applyFill="1" applyBorder="1" applyAlignment="1">
      <alignment vertical="center" shrinkToFit="1"/>
    </xf>
    <xf numFmtId="0" fontId="18" fillId="2" borderId="8" xfId="4" applyFont="1" applyFill="1" applyBorder="1" applyAlignment="1">
      <alignment vertical="center" shrinkToFit="1"/>
    </xf>
    <xf numFmtId="0" fontId="18" fillId="2" borderId="10" xfId="4" applyFont="1" applyFill="1" applyBorder="1" applyAlignment="1">
      <alignment vertical="center"/>
    </xf>
    <xf numFmtId="0" fontId="18" fillId="2" borderId="9" xfId="4" applyFont="1" applyFill="1" applyBorder="1" applyAlignment="1">
      <alignment vertical="center"/>
    </xf>
    <xf numFmtId="0" fontId="18" fillId="2" borderId="8" xfId="4" applyFont="1" applyFill="1" applyBorder="1" applyAlignment="1">
      <alignment vertical="center"/>
    </xf>
    <xf numFmtId="0" fontId="18" fillId="2" borderId="10" xfId="4" applyFont="1" applyFill="1" applyBorder="1" applyAlignment="1">
      <alignment horizontal="left" vertical="center" indent="2"/>
    </xf>
    <xf numFmtId="0" fontId="18" fillId="2" borderId="9" xfId="4" applyFont="1" applyFill="1" applyBorder="1" applyAlignment="1">
      <alignment horizontal="left" vertical="center" indent="2"/>
    </xf>
    <xf numFmtId="0" fontId="18" fillId="2" borderId="8" xfId="4" applyFont="1" applyFill="1" applyBorder="1" applyAlignment="1">
      <alignment horizontal="left" vertical="center" indent="2"/>
    </xf>
    <xf numFmtId="0" fontId="25" fillId="2" borderId="10" xfId="4" applyFont="1" applyFill="1" applyBorder="1" applyAlignment="1">
      <alignment vertical="center"/>
    </xf>
    <xf numFmtId="0" fontId="25" fillId="2" borderId="9" xfId="4" applyFont="1" applyFill="1" applyBorder="1" applyAlignment="1">
      <alignment vertical="center"/>
    </xf>
    <xf numFmtId="0" fontId="25" fillId="2" borderId="8" xfId="4" applyFont="1" applyFill="1" applyBorder="1" applyAlignment="1">
      <alignment vertical="center"/>
    </xf>
    <xf numFmtId="0" fontId="18" fillId="2" borderId="10" xfId="4" applyFont="1" applyFill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7" fillId="0" borderId="108" xfId="4" applyFont="1" applyBorder="1" applyAlignment="1">
      <alignment vertical="center"/>
    </xf>
    <xf numFmtId="0" fontId="18" fillId="2" borderId="10" xfId="4" applyFont="1" applyFill="1" applyBorder="1" applyAlignment="1">
      <alignment horizontal="left" vertical="center"/>
    </xf>
    <xf numFmtId="0" fontId="18" fillId="2" borderId="9" xfId="4" applyFont="1" applyFill="1" applyBorder="1" applyAlignment="1">
      <alignment horizontal="left" vertical="center"/>
    </xf>
    <xf numFmtId="0" fontId="18" fillId="2" borderId="8" xfId="4" applyFont="1" applyFill="1" applyBorder="1" applyAlignment="1">
      <alignment horizontal="left" vertical="center"/>
    </xf>
    <xf numFmtId="0" fontId="18" fillId="0" borderId="10" xfId="4" applyFont="1" applyBorder="1" applyAlignment="1">
      <alignment vertical="center"/>
    </xf>
    <xf numFmtId="0" fontId="18" fillId="0" borderId="9" xfId="4" applyFont="1" applyBorder="1" applyAlignment="1">
      <alignment vertical="center"/>
    </xf>
    <xf numFmtId="0" fontId="18" fillId="0" borderId="8" xfId="4" applyFont="1" applyBorder="1" applyAlignment="1">
      <alignment vertical="center"/>
    </xf>
    <xf numFmtId="0" fontId="18" fillId="0" borderId="10" xfId="4" applyFont="1" applyBorder="1" applyAlignment="1">
      <alignment horizontal="center" vertical="center"/>
    </xf>
    <xf numFmtId="0" fontId="18" fillId="0" borderId="9" xfId="4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0" fontId="18" fillId="0" borderId="10" xfId="4" applyFont="1" applyBorder="1" applyAlignment="1">
      <alignment horizontal="left" vertical="center" indent="2"/>
    </xf>
    <xf numFmtId="0" fontId="18" fillId="0" borderId="9" xfId="4" applyFont="1" applyBorder="1" applyAlignment="1">
      <alignment horizontal="left" vertical="center" indent="2"/>
    </xf>
    <xf numFmtId="0" fontId="18" fillId="0" borderId="8" xfId="4" applyFont="1" applyBorder="1" applyAlignment="1">
      <alignment horizontal="left" vertical="center" indent="2"/>
    </xf>
    <xf numFmtId="181" fontId="18" fillId="2" borderId="10" xfId="4" applyNumberFormat="1" applyFont="1" applyFill="1" applyBorder="1" applyAlignment="1">
      <alignment horizontal="right" vertical="center"/>
    </xf>
    <xf numFmtId="181" fontId="18" fillId="2" borderId="8" xfId="4" applyNumberFormat="1" applyFont="1" applyFill="1" applyBorder="1" applyAlignment="1">
      <alignment horizontal="right" vertical="center"/>
    </xf>
    <xf numFmtId="38" fontId="18" fillId="2" borderId="10" xfId="2" applyFont="1" applyFill="1" applyBorder="1" applyAlignment="1">
      <alignment horizontal="right" vertical="center"/>
    </xf>
    <xf numFmtId="38" fontId="18" fillId="2" borderId="8" xfId="2" applyFont="1" applyFill="1" applyBorder="1" applyAlignment="1">
      <alignment horizontal="right" vertical="center"/>
    </xf>
    <xf numFmtId="38" fontId="18" fillId="2" borderId="9" xfId="2" applyFont="1" applyFill="1" applyBorder="1" applyAlignment="1">
      <alignment horizontal="right" vertical="center"/>
    </xf>
    <xf numFmtId="38" fontId="18" fillId="2" borderId="92" xfId="2" applyFont="1" applyFill="1" applyBorder="1" applyAlignment="1">
      <alignment horizontal="right" vertical="center"/>
    </xf>
    <xf numFmtId="38" fontId="18" fillId="2" borderId="6" xfId="2" applyFont="1" applyFill="1" applyBorder="1" applyAlignment="1">
      <alignment horizontal="right" vertical="center"/>
    </xf>
    <xf numFmtId="38" fontId="22" fillId="2" borderId="6" xfId="2" applyFont="1" applyFill="1" applyBorder="1" applyAlignment="1">
      <alignment horizontal="right" vertical="center"/>
    </xf>
    <xf numFmtId="38" fontId="22" fillId="2" borderId="7" xfId="2" applyFont="1" applyFill="1" applyBorder="1" applyAlignment="1">
      <alignment horizontal="right" vertical="center"/>
    </xf>
    <xf numFmtId="0" fontId="18" fillId="2" borderId="6" xfId="4" applyFont="1" applyFill="1" applyBorder="1" applyAlignment="1">
      <alignment horizontal="right" vertical="center"/>
    </xf>
    <xf numFmtId="38" fontId="18" fillId="0" borderId="6" xfId="2" applyFont="1" applyFill="1" applyBorder="1" applyAlignment="1">
      <alignment horizontal="right" vertical="center"/>
    </xf>
    <xf numFmtId="38" fontId="18" fillId="0" borderId="7" xfId="2" applyFont="1" applyFill="1" applyBorder="1" applyAlignment="1">
      <alignment horizontal="right" vertical="center"/>
    </xf>
    <xf numFmtId="38" fontId="18" fillId="2" borderId="10" xfId="4" applyNumberFormat="1" applyFont="1" applyFill="1" applyBorder="1" applyAlignment="1">
      <alignment horizontal="right" vertical="center"/>
    </xf>
    <xf numFmtId="38" fontId="18" fillId="2" borderId="8" xfId="4" applyNumberFormat="1" applyFont="1" applyFill="1" applyBorder="1" applyAlignment="1">
      <alignment horizontal="right" vertical="center"/>
    </xf>
    <xf numFmtId="0" fontId="7" fillId="0" borderId="6" xfId="4" applyFont="1" applyBorder="1" applyAlignment="1">
      <alignment horizontal="center" vertical="center"/>
    </xf>
    <xf numFmtId="38" fontId="18" fillId="2" borderId="7" xfId="2" applyFont="1" applyFill="1" applyBorder="1" applyAlignment="1">
      <alignment horizontal="right" vertical="center"/>
    </xf>
    <xf numFmtId="0" fontId="18" fillId="2" borderId="10" xfId="4" applyFont="1" applyFill="1" applyBorder="1" applyAlignment="1">
      <alignment horizontal="center" vertical="center" shrinkToFit="1"/>
    </xf>
    <xf numFmtId="0" fontId="18" fillId="2" borderId="9" xfId="4" applyFont="1" applyFill="1" applyBorder="1" applyAlignment="1">
      <alignment horizontal="center" vertical="center" shrinkToFit="1"/>
    </xf>
    <xf numFmtId="0" fontId="18" fillId="2" borderId="8" xfId="4" applyFont="1" applyFill="1" applyBorder="1" applyAlignment="1">
      <alignment horizontal="center" vertical="center" shrinkToFit="1"/>
    </xf>
    <xf numFmtId="0" fontId="18" fillId="2" borderId="10" xfId="4" applyFont="1" applyFill="1" applyBorder="1" applyAlignment="1">
      <alignment horizontal="left" vertical="center" indent="1"/>
    </xf>
    <xf numFmtId="0" fontId="18" fillId="2" borderId="9" xfId="4" applyFont="1" applyFill="1" applyBorder="1" applyAlignment="1">
      <alignment horizontal="left" vertical="center" indent="1"/>
    </xf>
    <xf numFmtId="0" fontId="18" fillId="2" borderId="8" xfId="4" applyFont="1" applyFill="1" applyBorder="1" applyAlignment="1">
      <alignment horizontal="left" vertical="center" indent="1"/>
    </xf>
    <xf numFmtId="181" fontId="18" fillId="2" borderId="6" xfId="4" applyNumberFormat="1" applyFont="1" applyFill="1" applyBorder="1" applyAlignment="1">
      <alignment horizontal="right" vertical="center"/>
    </xf>
    <xf numFmtId="38" fontId="23" fillId="2" borderId="10" xfId="2" applyFont="1" applyFill="1" applyBorder="1" applyAlignment="1">
      <alignment horizontal="right" vertical="center"/>
    </xf>
    <xf numFmtId="38" fontId="23" fillId="2" borderId="9" xfId="2" applyFont="1" applyFill="1" applyBorder="1" applyAlignment="1">
      <alignment horizontal="right" vertical="center"/>
    </xf>
    <xf numFmtId="38" fontId="23" fillId="2" borderId="92" xfId="2" applyFont="1" applyFill="1" applyBorder="1" applyAlignment="1">
      <alignment horizontal="right" vertical="center"/>
    </xf>
    <xf numFmtId="38" fontId="20" fillId="0" borderId="6" xfId="4" applyNumberFormat="1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0" fontId="20" fillId="0" borderId="7" xfId="4" applyFont="1" applyBorder="1" applyAlignment="1">
      <alignment horizontal="center" vertical="center" wrapText="1"/>
    </xf>
    <xf numFmtId="1" fontId="18" fillId="2" borderId="6" xfId="4" applyNumberFormat="1" applyFont="1" applyFill="1" applyBorder="1" applyAlignment="1">
      <alignment horizontal="right" vertical="center"/>
    </xf>
    <xf numFmtId="38" fontId="23" fillId="2" borderId="6" xfId="2" applyFont="1" applyFill="1" applyBorder="1" applyAlignment="1">
      <alignment horizontal="right" vertical="center"/>
    </xf>
    <xf numFmtId="38" fontId="23" fillId="2" borderId="7" xfId="2" applyFont="1" applyFill="1" applyBorder="1" applyAlignment="1">
      <alignment horizontal="right" vertical="center"/>
    </xf>
    <xf numFmtId="38" fontId="18" fillId="2" borderId="10" xfId="2" applyFont="1" applyFill="1" applyBorder="1" applyAlignment="1">
      <alignment horizontal="right" vertical="center" shrinkToFit="1"/>
    </xf>
    <xf numFmtId="38" fontId="18" fillId="2" borderId="9" xfId="2" applyFont="1" applyFill="1" applyBorder="1" applyAlignment="1">
      <alignment horizontal="right" vertical="center" shrinkToFit="1"/>
    </xf>
    <xf numFmtId="38" fontId="18" fillId="2" borderId="8" xfId="2" applyFont="1" applyFill="1" applyBorder="1" applyAlignment="1">
      <alignment horizontal="right" vertical="center" shrinkToFit="1"/>
    </xf>
    <xf numFmtId="38" fontId="18" fillId="0" borderId="10" xfId="2" applyFont="1" applyBorder="1" applyAlignment="1">
      <alignment horizontal="right" vertical="center"/>
    </xf>
    <xf numFmtId="38" fontId="18" fillId="0" borderId="9" xfId="2" applyFont="1" applyBorder="1" applyAlignment="1">
      <alignment horizontal="right" vertical="center"/>
    </xf>
    <xf numFmtId="38" fontId="18" fillId="0" borderId="92" xfId="2" applyFont="1" applyBorder="1" applyAlignment="1">
      <alignment horizontal="right" vertical="center"/>
    </xf>
    <xf numFmtId="0" fontId="9" fillId="0" borderId="12" xfId="4" applyFont="1" applyBorder="1" applyAlignment="1">
      <alignment horizontal="center" wrapText="1"/>
    </xf>
    <xf numFmtId="0" fontId="9" fillId="0" borderId="95" xfId="4" applyFont="1" applyBorder="1" applyAlignment="1">
      <alignment horizontal="center"/>
    </xf>
    <xf numFmtId="0" fontId="18" fillId="0" borderId="6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38" fontId="18" fillId="0" borderId="6" xfId="2" applyFont="1" applyBorder="1" applyAlignment="1">
      <alignment horizontal="center" vertical="center"/>
    </xf>
    <xf numFmtId="38" fontId="18" fillId="0" borderId="7" xfId="2" applyFont="1" applyBorder="1" applyAlignment="1">
      <alignment horizontal="center" vertical="center"/>
    </xf>
    <xf numFmtId="0" fontId="25" fillId="2" borderId="10" xfId="4" applyFont="1" applyFill="1" applyBorder="1" applyAlignment="1">
      <alignment horizontal="left" vertical="center"/>
    </xf>
    <xf numFmtId="0" fontId="25" fillId="2" borderId="9" xfId="4" applyFont="1" applyFill="1" applyBorder="1" applyAlignment="1">
      <alignment horizontal="left" vertical="center"/>
    </xf>
    <xf numFmtId="0" fontId="25" fillId="2" borderId="8" xfId="4" applyFont="1" applyFill="1" applyBorder="1" applyAlignment="1">
      <alignment horizontal="left" vertical="center"/>
    </xf>
    <xf numFmtId="0" fontId="18" fillId="0" borderId="0" xfId="4" applyFont="1" applyAlignment="1">
      <alignment horizontal="left" vertical="center"/>
    </xf>
    <xf numFmtId="0" fontId="18" fillId="0" borderId="3" xfId="4" applyFont="1" applyBorder="1" applyAlignment="1">
      <alignment horizontal="left" vertical="center"/>
    </xf>
    <xf numFmtId="188" fontId="18" fillId="2" borderId="6" xfId="4" applyNumberFormat="1" applyFont="1" applyFill="1" applyBorder="1" applyAlignment="1">
      <alignment horizontal="right" vertical="center"/>
    </xf>
    <xf numFmtId="38" fontId="20" fillId="0" borderId="6" xfId="2" applyFont="1" applyBorder="1" applyAlignment="1">
      <alignment horizontal="right" vertical="center"/>
    </xf>
    <xf numFmtId="38" fontId="20" fillId="0" borderId="7" xfId="2" applyFont="1" applyBorder="1" applyAlignment="1">
      <alignment horizontal="right" vertical="center"/>
    </xf>
    <xf numFmtId="0" fontId="18" fillId="2" borderId="6" xfId="4" applyFont="1" applyFill="1" applyBorder="1" applyAlignment="1">
      <alignment horizontal="left" vertical="center" indent="1"/>
    </xf>
    <xf numFmtId="38" fontId="18" fillId="0" borderId="8" xfId="2" applyFont="1" applyBorder="1" applyAlignment="1">
      <alignment horizontal="right" vertical="center"/>
    </xf>
    <xf numFmtId="0" fontId="18" fillId="0" borderId="6" xfId="4" applyFont="1" applyBorder="1" applyAlignment="1">
      <alignment horizontal="right" vertical="center"/>
    </xf>
    <xf numFmtId="0" fontId="7" fillId="0" borderId="101" xfId="4" applyFont="1" applyBorder="1" applyAlignment="1">
      <alignment vertical="center"/>
    </xf>
    <xf numFmtId="0" fontId="7" fillId="0" borderId="102" xfId="4" applyFont="1" applyBorder="1" applyAlignment="1">
      <alignment vertical="center"/>
    </xf>
    <xf numFmtId="0" fontId="7" fillId="0" borderId="103" xfId="4" applyFont="1" applyBorder="1" applyAlignment="1">
      <alignment vertical="center"/>
    </xf>
    <xf numFmtId="0" fontId="7" fillId="0" borderId="101" xfId="4" applyFont="1" applyBorder="1" applyAlignment="1">
      <alignment vertical="center" wrapText="1"/>
    </xf>
    <xf numFmtId="0" fontId="7" fillId="0" borderId="102" xfId="4" applyFont="1" applyBorder="1" applyAlignment="1">
      <alignment vertical="center" wrapText="1"/>
    </xf>
    <xf numFmtId="0" fontId="7" fillId="0" borderId="103" xfId="4" applyFont="1" applyBorder="1" applyAlignment="1">
      <alignment vertical="center" wrapText="1"/>
    </xf>
    <xf numFmtId="0" fontId="18" fillId="0" borderId="10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 wrapText="1"/>
    </xf>
    <xf numFmtId="0" fontId="18" fillId="2" borderId="7" xfId="4" applyFont="1" applyFill="1" applyBorder="1" applyAlignment="1">
      <alignment horizontal="right" vertical="center"/>
    </xf>
    <xf numFmtId="0" fontId="18" fillId="2" borderId="10" xfId="4" applyFont="1" applyFill="1" applyBorder="1" applyAlignment="1">
      <alignment horizontal="left" vertical="center" indent="5"/>
    </xf>
    <xf numFmtId="0" fontId="18" fillId="2" borderId="9" xfId="4" applyFont="1" applyFill="1" applyBorder="1" applyAlignment="1">
      <alignment horizontal="left" vertical="center" indent="5"/>
    </xf>
    <xf numFmtId="0" fontId="18" fillId="2" borderId="8" xfId="4" applyFont="1" applyFill="1" applyBorder="1" applyAlignment="1">
      <alignment horizontal="left" vertical="center" indent="5"/>
    </xf>
    <xf numFmtId="191" fontId="18" fillId="0" borderId="6" xfId="4" applyNumberFormat="1" applyFont="1" applyBorder="1" applyAlignment="1">
      <alignment horizontal="right" vertical="center" wrapText="1"/>
    </xf>
    <xf numFmtId="38" fontId="7" fillId="0" borderId="6" xfId="2" applyFont="1" applyBorder="1" applyAlignment="1">
      <alignment horizontal="center" vertical="center"/>
    </xf>
    <xf numFmtId="38" fontId="18" fillId="0" borderId="10" xfId="2" applyFont="1" applyBorder="1" applyAlignment="1">
      <alignment horizontal="center" vertical="center"/>
    </xf>
    <xf numFmtId="38" fontId="18" fillId="0" borderId="9" xfId="2" applyFont="1" applyBorder="1" applyAlignment="1">
      <alignment horizontal="center" vertical="center"/>
    </xf>
    <xf numFmtId="38" fontId="18" fillId="0" borderId="8" xfId="2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/>
    </xf>
    <xf numFmtId="191" fontId="18" fillId="0" borderId="10" xfId="2" applyNumberFormat="1" applyFont="1" applyBorder="1" applyAlignment="1">
      <alignment horizontal="right" vertical="center"/>
    </xf>
    <xf numFmtId="191" fontId="18" fillId="0" borderId="8" xfId="2" applyNumberFormat="1" applyFont="1" applyBorder="1" applyAlignment="1">
      <alignment horizontal="right" vertical="center"/>
    </xf>
    <xf numFmtId="38" fontId="23" fillId="0" borderId="10" xfId="2" applyFont="1" applyFill="1" applyBorder="1" applyAlignment="1">
      <alignment horizontal="right" vertical="center"/>
    </xf>
    <xf numFmtId="38" fontId="23" fillId="0" borderId="9" xfId="2" applyFont="1" applyFill="1" applyBorder="1" applyAlignment="1">
      <alignment horizontal="right" vertical="center"/>
    </xf>
    <xf numFmtId="38" fontId="23" fillId="0" borderId="92" xfId="2" applyFont="1" applyFill="1" applyBorder="1" applyAlignment="1">
      <alignment horizontal="right" vertical="center"/>
    </xf>
    <xf numFmtId="38" fontId="23" fillId="0" borderId="6" xfId="2" applyFont="1" applyFill="1" applyBorder="1" applyAlignment="1">
      <alignment horizontal="right" vertical="center"/>
    </xf>
    <xf numFmtId="38" fontId="23" fillId="0" borderId="7" xfId="2" applyFont="1" applyFill="1" applyBorder="1" applyAlignment="1">
      <alignment horizontal="right" vertical="center"/>
    </xf>
    <xf numFmtId="38" fontId="22" fillId="0" borderId="6" xfId="2" applyFont="1" applyBorder="1" applyAlignment="1">
      <alignment horizontal="right" vertical="center"/>
    </xf>
    <xf numFmtId="38" fontId="18" fillId="0" borderId="110" xfId="2" applyFont="1" applyFill="1" applyBorder="1" applyAlignment="1">
      <alignment horizontal="right" vertical="center"/>
    </xf>
    <xf numFmtId="38" fontId="18" fillId="0" borderId="90" xfId="2" applyFont="1" applyFill="1" applyBorder="1" applyAlignment="1">
      <alignment horizontal="right" vertical="center"/>
    </xf>
    <xf numFmtId="38" fontId="18" fillId="0" borderId="111" xfId="2" applyFont="1" applyFill="1" applyBorder="1" applyAlignment="1">
      <alignment horizontal="right" vertical="center"/>
    </xf>
    <xf numFmtId="181" fontId="18" fillId="3" borderId="105" xfId="4" applyNumberFormat="1" applyFont="1" applyFill="1" applyBorder="1" applyAlignment="1">
      <alignment horizontal="center" vertical="center"/>
    </xf>
    <xf numFmtId="181" fontId="18" fillId="3" borderId="106" xfId="4" applyNumberFormat="1" applyFont="1" applyFill="1" applyBorder="1" applyAlignment="1">
      <alignment horizontal="center" vertical="center"/>
    </xf>
    <xf numFmtId="181" fontId="18" fillId="3" borderId="107" xfId="4" applyNumberFormat="1" applyFont="1" applyFill="1" applyBorder="1" applyAlignment="1">
      <alignment horizontal="center" vertical="center"/>
    </xf>
    <xf numFmtId="38" fontId="18" fillId="0" borderId="93" xfId="2" applyFont="1" applyFill="1" applyBorder="1" applyAlignment="1">
      <alignment horizontal="right" vertical="center"/>
    </xf>
    <xf numFmtId="38" fontId="18" fillId="0" borderId="94" xfId="2" applyFont="1" applyFill="1" applyBorder="1" applyAlignment="1">
      <alignment horizontal="right" vertical="center"/>
    </xf>
    <xf numFmtId="38" fontId="20" fillId="2" borderId="6" xfId="2" applyFont="1" applyFill="1" applyBorder="1" applyAlignment="1">
      <alignment horizontal="right" vertical="center"/>
    </xf>
    <xf numFmtId="38" fontId="20" fillId="2" borderId="7" xfId="2" applyFont="1" applyFill="1" applyBorder="1" applyAlignment="1">
      <alignment horizontal="right" vertical="center"/>
    </xf>
    <xf numFmtId="0" fontId="7" fillId="0" borderId="0" xfId="4" applyFont="1" applyAlignment="1">
      <alignment vertical="center"/>
    </xf>
    <xf numFmtId="38" fontId="18" fillId="0" borderId="13" xfId="2" applyFont="1" applyFill="1" applyBorder="1" applyAlignment="1">
      <alignment horizontal="right" vertical="center"/>
    </xf>
    <xf numFmtId="38" fontId="18" fillId="0" borderId="5" xfId="2" applyFont="1" applyFill="1" applyBorder="1" applyAlignment="1">
      <alignment horizontal="right" vertical="center"/>
    </xf>
    <xf numFmtId="38" fontId="18" fillId="0" borderId="14" xfId="2" applyFont="1" applyFill="1" applyBorder="1" applyAlignment="1">
      <alignment horizontal="right" vertical="center"/>
    </xf>
    <xf numFmtId="187" fontId="7" fillId="0" borderId="97" xfId="1" applyNumberFormat="1" applyFont="1" applyBorder="1" applyAlignment="1">
      <alignment vertical="center"/>
    </xf>
    <xf numFmtId="187" fontId="7" fillId="0" borderId="98" xfId="1" applyNumberFormat="1" applyFont="1" applyBorder="1" applyAlignment="1">
      <alignment vertical="center"/>
    </xf>
    <xf numFmtId="187" fontId="7" fillId="0" borderId="99" xfId="1" applyNumberFormat="1" applyFont="1" applyBorder="1" applyAlignment="1">
      <alignment vertical="center"/>
    </xf>
    <xf numFmtId="38" fontId="18" fillId="0" borderId="12" xfId="2" applyFont="1" applyFill="1" applyBorder="1" applyAlignment="1">
      <alignment horizontal="right" vertical="center"/>
    </xf>
    <xf numFmtId="191" fontId="18" fillId="0" borderId="10" xfId="4" applyNumberFormat="1" applyFont="1" applyBorder="1" applyAlignment="1">
      <alignment horizontal="right" vertical="center" wrapText="1"/>
    </xf>
    <xf numFmtId="191" fontId="18" fillId="0" borderId="9" xfId="4" applyNumberFormat="1" applyFont="1" applyBorder="1" applyAlignment="1">
      <alignment horizontal="right" vertical="center" wrapText="1"/>
    </xf>
    <xf numFmtId="191" fontId="18" fillId="0" borderId="8" xfId="4" applyNumberFormat="1" applyFont="1" applyBorder="1" applyAlignment="1">
      <alignment horizontal="right" vertical="center" wrapText="1"/>
    </xf>
    <xf numFmtId="38" fontId="22" fillId="2" borderId="10" xfId="2" applyFont="1" applyFill="1" applyBorder="1" applyAlignment="1">
      <alignment horizontal="right" vertical="center"/>
    </xf>
    <xf numFmtId="38" fontId="22" fillId="2" borderId="9" xfId="2" applyFont="1" applyFill="1" applyBorder="1" applyAlignment="1">
      <alignment horizontal="right" vertical="center"/>
    </xf>
    <xf numFmtId="38" fontId="22" fillId="2" borderId="92" xfId="2" applyFont="1" applyFill="1" applyBorder="1" applyAlignment="1">
      <alignment horizontal="right" vertical="center"/>
    </xf>
    <xf numFmtId="38" fontId="24" fillId="2" borderId="6" xfId="2" applyFont="1" applyFill="1" applyBorder="1" applyAlignment="1">
      <alignment horizontal="right" vertical="center"/>
    </xf>
    <xf numFmtId="38" fontId="18" fillId="0" borderId="12" xfId="2" applyFont="1" applyBorder="1" applyAlignment="1">
      <alignment horizontal="center" vertical="center" wrapText="1"/>
    </xf>
    <xf numFmtId="38" fontId="18" fillId="0" borderId="112" xfId="2" applyFont="1" applyBorder="1" applyAlignment="1">
      <alignment horizontal="center" vertical="center" wrapText="1"/>
    </xf>
    <xf numFmtId="38" fontId="18" fillId="0" borderId="22" xfId="2" applyFont="1" applyBorder="1" applyAlignment="1">
      <alignment horizontal="center" vertical="center" wrapText="1"/>
    </xf>
    <xf numFmtId="191" fontId="18" fillId="0" borderId="9" xfId="2" applyNumberFormat="1" applyFont="1" applyBorder="1" applyAlignment="1">
      <alignment horizontal="right" vertical="center"/>
    </xf>
    <xf numFmtId="181" fontId="18" fillId="0" borderId="6" xfId="4" applyNumberFormat="1" applyFont="1" applyBorder="1" applyAlignment="1">
      <alignment horizontal="right" vertical="center"/>
    </xf>
    <xf numFmtId="38" fontId="18" fillId="2" borderId="6" xfId="4" applyNumberFormat="1" applyFont="1" applyFill="1" applyBorder="1" applyAlignment="1">
      <alignment horizontal="right" vertical="center"/>
    </xf>
    <xf numFmtId="0" fontId="18" fillId="2" borderId="10" xfId="4" applyFont="1" applyFill="1" applyBorder="1" applyAlignment="1">
      <alignment horizontal="right" vertical="center"/>
    </xf>
    <xf numFmtId="38" fontId="18" fillId="0" borderId="10" xfId="2" applyFont="1" applyFill="1" applyBorder="1" applyAlignment="1">
      <alignment horizontal="right" vertical="center"/>
    </xf>
    <xf numFmtId="38" fontId="18" fillId="0" borderId="9" xfId="2" applyFont="1" applyFill="1" applyBorder="1" applyAlignment="1">
      <alignment horizontal="right" vertical="center"/>
    </xf>
    <xf numFmtId="38" fontId="18" fillId="0" borderId="8" xfId="2" applyFont="1" applyFill="1" applyBorder="1" applyAlignment="1">
      <alignment horizontal="right" vertical="center"/>
    </xf>
    <xf numFmtId="0" fontId="9" fillId="0" borderId="6" xfId="4" applyFont="1" applyBorder="1" applyAlignment="1">
      <alignment horizontal="center" wrapText="1"/>
    </xf>
    <xf numFmtId="0" fontId="9" fillId="0" borderId="6" xfId="4" applyFont="1" applyBorder="1" applyAlignment="1">
      <alignment horizontal="center"/>
    </xf>
    <xf numFmtId="0" fontId="18" fillId="0" borderId="92" xfId="4" applyFont="1" applyBorder="1" applyAlignment="1">
      <alignment horizontal="center" vertical="center"/>
    </xf>
    <xf numFmtId="0" fontId="7" fillId="0" borderId="109" xfId="4" applyFont="1" applyBorder="1" applyAlignment="1">
      <alignment vertical="center"/>
    </xf>
    <xf numFmtId="38" fontId="18" fillId="0" borderId="0" xfId="2" applyFont="1" applyBorder="1" applyAlignment="1">
      <alignment horizontal="center" vertical="center" wrapText="1"/>
    </xf>
    <xf numFmtId="38" fontId="18" fillId="0" borderId="0" xfId="2" applyFont="1" applyBorder="1" applyAlignment="1">
      <alignment horizontal="center" vertical="center"/>
    </xf>
    <xf numFmtId="0" fontId="18" fillId="0" borderId="6" xfId="4" applyFont="1" applyBorder="1" applyAlignment="1">
      <alignment horizontal="center" vertical="center" wrapText="1"/>
    </xf>
    <xf numFmtId="38" fontId="7" fillId="0" borderId="0" xfId="2" applyFont="1" applyBorder="1" applyAlignment="1">
      <alignment horizontal="center" vertical="center"/>
    </xf>
    <xf numFmtId="0" fontId="27" fillId="0" borderId="101" xfId="4" applyFont="1" applyBorder="1" applyAlignment="1">
      <alignment vertical="center"/>
    </xf>
    <xf numFmtId="0" fontId="27" fillId="0" borderId="102" xfId="4" applyFont="1" applyBorder="1" applyAlignment="1">
      <alignment vertical="center"/>
    </xf>
    <xf numFmtId="0" fontId="27" fillId="0" borderId="103" xfId="4" applyFont="1" applyBorder="1" applyAlignment="1">
      <alignment vertical="center"/>
    </xf>
    <xf numFmtId="38" fontId="18" fillId="0" borderId="104" xfId="2" applyFont="1" applyFill="1" applyBorder="1" applyAlignment="1">
      <alignment horizontal="right" vertical="center"/>
    </xf>
    <xf numFmtId="38" fontId="18" fillId="0" borderId="95" xfId="2" applyFont="1" applyBorder="1" applyAlignment="1">
      <alignment horizontal="right" vertical="center"/>
    </xf>
    <xf numFmtId="38" fontId="18" fillId="0" borderId="96" xfId="2" applyFont="1" applyBorder="1" applyAlignment="1">
      <alignment horizontal="right" vertical="center"/>
    </xf>
    <xf numFmtId="38" fontId="7" fillId="3" borderId="105" xfId="2" applyFont="1" applyFill="1" applyBorder="1" applyAlignment="1">
      <alignment horizontal="center" vertical="center"/>
    </xf>
    <xf numFmtId="38" fontId="7" fillId="3" borderId="106" xfId="2" applyFont="1" applyFill="1" applyBorder="1" applyAlignment="1">
      <alignment horizontal="center" vertical="center"/>
    </xf>
    <xf numFmtId="38" fontId="7" fillId="3" borderId="107" xfId="2" applyFont="1" applyFill="1" applyBorder="1" applyAlignment="1">
      <alignment horizontal="center" vertical="center"/>
    </xf>
    <xf numFmtId="0" fontId="18" fillId="0" borderId="6" xfId="4" applyFont="1" applyBorder="1" applyAlignment="1">
      <alignment horizontal="left" vertical="center"/>
    </xf>
    <xf numFmtId="38" fontId="18" fillId="2" borderId="6" xfId="2" applyFont="1" applyFill="1" applyBorder="1" applyAlignment="1">
      <alignment horizontal="right" vertical="center" shrinkToFit="1"/>
    </xf>
    <xf numFmtId="38" fontId="22" fillId="0" borderId="10" xfId="2" applyFont="1" applyBorder="1" applyAlignment="1">
      <alignment horizontal="right" vertical="center"/>
    </xf>
    <xf numFmtId="38" fontId="22" fillId="0" borderId="9" xfId="2" applyFont="1" applyBorder="1" applyAlignment="1">
      <alignment horizontal="right" vertical="center"/>
    </xf>
    <xf numFmtId="38" fontId="22" fillId="0" borderId="92" xfId="2" applyFont="1" applyBorder="1" applyAlignment="1">
      <alignment horizontal="right" vertical="center"/>
    </xf>
    <xf numFmtId="38" fontId="18" fillId="0" borderId="10" xfId="2" applyFont="1" applyBorder="1" applyAlignment="1">
      <alignment horizontal="right" vertical="center" shrinkToFit="1"/>
    </xf>
    <xf numFmtId="38" fontId="18" fillId="0" borderId="9" xfId="2" applyFont="1" applyBorder="1" applyAlignment="1">
      <alignment horizontal="right" vertical="center" shrinkToFit="1"/>
    </xf>
    <xf numFmtId="38" fontId="18" fillId="0" borderId="8" xfId="2" applyFont="1" applyBorder="1" applyAlignment="1">
      <alignment horizontal="right" vertical="center" shrinkToFit="1"/>
    </xf>
    <xf numFmtId="38" fontId="18" fillId="0" borderId="6" xfId="4" applyNumberFormat="1" applyFont="1" applyBorder="1" applyAlignment="1">
      <alignment horizontal="right" vertical="center"/>
    </xf>
    <xf numFmtId="188" fontId="18" fillId="2" borderId="10" xfId="4" applyNumberFormat="1" applyFont="1" applyFill="1" applyBorder="1" applyAlignment="1">
      <alignment horizontal="right" vertical="center"/>
    </xf>
    <xf numFmtId="188" fontId="18" fillId="2" borderId="8" xfId="4" applyNumberFormat="1" applyFont="1" applyFill="1" applyBorder="1" applyAlignment="1">
      <alignment horizontal="right" vertical="center"/>
    </xf>
    <xf numFmtId="38" fontId="18" fillId="0" borderId="6" xfId="2" applyFont="1" applyBorder="1" applyAlignment="1">
      <alignment horizontal="right" vertical="center"/>
    </xf>
    <xf numFmtId="38" fontId="18" fillId="0" borderId="92" xfId="2" applyFont="1" applyFill="1" applyBorder="1" applyAlignment="1">
      <alignment horizontal="right" vertical="center"/>
    </xf>
    <xf numFmtId="38" fontId="20" fillId="2" borderId="10" xfId="2" applyFont="1" applyFill="1" applyBorder="1" applyAlignment="1">
      <alignment horizontal="right" vertical="center"/>
    </xf>
    <xf numFmtId="38" fontId="20" fillId="2" borderId="9" xfId="2" applyFont="1" applyFill="1" applyBorder="1" applyAlignment="1">
      <alignment horizontal="right" vertical="center"/>
    </xf>
    <xf numFmtId="38" fontId="20" fillId="2" borderId="92" xfId="2" applyFont="1" applyFill="1" applyBorder="1" applyAlignment="1">
      <alignment horizontal="right" vertical="center"/>
    </xf>
    <xf numFmtId="0" fontId="18" fillId="0" borderId="12" xfId="4" applyFont="1" applyBorder="1" applyAlignment="1">
      <alignment horizontal="right" vertical="center"/>
    </xf>
    <xf numFmtId="0" fontId="18" fillId="2" borderId="10" xfId="4" applyFont="1" applyFill="1" applyBorder="1" applyAlignment="1">
      <alignment horizontal="left" vertical="center" shrinkToFit="1"/>
    </xf>
    <xf numFmtId="0" fontId="18" fillId="2" borderId="9" xfId="4" applyFont="1" applyFill="1" applyBorder="1" applyAlignment="1">
      <alignment horizontal="left" vertical="center" shrinkToFit="1"/>
    </xf>
    <xf numFmtId="0" fontId="18" fillId="2" borderId="8" xfId="4" applyFont="1" applyFill="1" applyBorder="1" applyAlignment="1">
      <alignment horizontal="left" vertical="center" shrinkToFit="1"/>
    </xf>
    <xf numFmtId="38" fontId="18" fillId="0" borderId="10" xfId="4" applyNumberFormat="1" applyFont="1" applyBorder="1" applyAlignment="1">
      <alignment horizontal="right" vertical="center" shrinkToFit="1"/>
    </xf>
    <xf numFmtId="38" fontId="18" fillId="0" borderId="8" xfId="4" applyNumberFormat="1" applyFont="1" applyBorder="1" applyAlignment="1">
      <alignment horizontal="right" vertical="center" shrinkToFit="1"/>
    </xf>
    <xf numFmtId="0" fontId="18" fillId="2" borderId="10" xfId="4" applyFont="1" applyFill="1" applyBorder="1" applyAlignment="1">
      <alignment horizontal="left" vertical="center" indent="1" shrinkToFit="1"/>
    </xf>
    <xf numFmtId="0" fontId="18" fillId="2" borderId="9" xfId="4" applyFont="1" applyFill="1" applyBorder="1" applyAlignment="1">
      <alignment horizontal="left" vertical="center" indent="1" shrinkToFit="1"/>
    </xf>
    <xf numFmtId="0" fontId="18" fillId="2" borderId="8" xfId="4" applyFont="1" applyFill="1" applyBorder="1" applyAlignment="1">
      <alignment horizontal="left" vertical="center" indent="1" shrinkToFit="1"/>
    </xf>
    <xf numFmtId="0" fontId="18" fillId="0" borderId="10" xfId="4" applyFont="1" applyBorder="1" applyAlignment="1">
      <alignment horizontal="left" vertical="center" shrinkToFit="1"/>
    </xf>
    <xf numFmtId="0" fontId="18" fillId="0" borderId="9" xfId="4" applyFont="1" applyBorder="1" applyAlignment="1">
      <alignment horizontal="left" vertical="center" shrinkToFit="1"/>
    </xf>
    <xf numFmtId="0" fontId="18" fillId="0" borderId="8" xfId="4" applyFont="1" applyBorder="1" applyAlignment="1">
      <alignment horizontal="left" vertical="center" shrinkToFit="1"/>
    </xf>
    <xf numFmtId="188" fontId="18" fillId="0" borderId="12" xfId="4" applyNumberFormat="1" applyFont="1" applyBorder="1" applyAlignment="1">
      <alignment horizontal="right" vertical="center"/>
    </xf>
    <xf numFmtId="188" fontId="18" fillId="0" borderId="6" xfId="4" applyNumberFormat="1" applyFont="1" applyBorder="1" applyAlignment="1">
      <alignment horizontal="right" vertical="center"/>
    </xf>
    <xf numFmtId="38" fontId="18" fillId="0" borderId="100" xfId="2" applyFont="1" applyFill="1" applyBorder="1" applyAlignment="1">
      <alignment horizontal="right" vertical="center"/>
    </xf>
    <xf numFmtId="0" fontId="18" fillId="2" borderId="6" xfId="4" applyFont="1" applyFill="1" applyBorder="1" applyAlignment="1">
      <alignment horizontal="left" vertical="center"/>
    </xf>
    <xf numFmtId="3" fontId="20" fillId="0" borderId="6" xfId="4" applyNumberFormat="1" applyFont="1" applyBorder="1" applyAlignment="1">
      <alignment horizontal="right" vertical="center"/>
    </xf>
    <xf numFmtId="3" fontId="20" fillId="0" borderId="7" xfId="4" applyNumberFormat="1" applyFont="1" applyBorder="1" applyAlignment="1">
      <alignment horizontal="right" vertical="center"/>
    </xf>
    <xf numFmtId="0" fontId="18" fillId="0" borderId="10" xfId="4" applyFont="1" applyBorder="1" applyAlignment="1">
      <alignment horizontal="left" vertical="center"/>
    </xf>
    <xf numFmtId="0" fontId="18" fillId="0" borderId="9" xfId="4" applyFont="1" applyBorder="1" applyAlignment="1">
      <alignment horizontal="left" vertical="center"/>
    </xf>
    <xf numFmtId="38" fontId="24" fillId="2" borderId="6" xfId="4" applyNumberFormat="1" applyFont="1" applyFill="1" applyBorder="1" applyAlignment="1">
      <alignment horizontal="right" vertical="center"/>
    </xf>
    <xf numFmtId="6" fontId="18" fillId="0" borderId="89" xfId="3" applyFont="1" applyBorder="1" applyAlignment="1">
      <alignment horizontal="right" vertical="center" wrapText="1"/>
    </xf>
    <xf numFmtId="6" fontId="18" fillId="0" borderId="90" xfId="3" applyFont="1" applyBorder="1" applyAlignment="1">
      <alignment horizontal="right" vertical="center" wrapText="1"/>
    </xf>
    <xf numFmtId="6" fontId="18" fillId="0" borderId="91" xfId="3" applyFont="1" applyBorder="1" applyAlignment="1">
      <alignment horizontal="right" vertical="center" wrapText="1"/>
    </xf>
    <xf numFmtId="38" fontId="22" fillId="0" borderId="6" xfId="2" applyFont="1" applyFill="1" applyBorder="1" applyAlignment="1">
      <alignment horizontal="right" vertical="center"/>
    </xf>
  </cellXfs>
  <cellStyles count="6">
    <cellStyle name="パーセント" xfId="1" builtinId="5"/>
    <cellStyle name="桁区切り" xfId="2" builtinId="6"/>
    <cellStyle name="通貨" xfId="3" builtinId="7"/>
    <cellStyle name="標準" xfId="0" builtinId="0"/>
    <cellStyle name="標準 2" xfId="5" xr:uid="{F50343CE-FC59-4EFE-A5D6-3928F5A78C4C}"/>
    <cellStyle name="標準_出来高調書修正中" xfId="4" xr:uid="{00000000-0005-0000-0000-000004000000}"/>
  </cellStyles>
  <dxfs count="1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CCCCFF"/>
      <color rgb="FFFF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157686</xdr:colOff>
      <xdr:row>7</xdr:row>
      <xdr:rowOff>1703</xdr:rowOff>
    </xdr:from>
    <xdr:to>
      <xdr:col>8</xdr:col>
      <xdr:colOff>157686</xdr:colOff>
      <xdr:row>11</xdr:row>
      <xdr:rowOff>1703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97425C9-C386-464A-8F59-43D134942501}"/>
            </a:ext>
          </a:extLst>
        </xdr:cNvPr>
        <xdr:cNvSpPr>
          <a:spLocks noChangeShapeType="1"/>
        </xdr:cNvSpPr>
      </xdr:nvSpPr>
      <xdr:spPr bwMode="auto">
        <a:xfrm>
          <a:off x="1946729" y="755420"/>
          <a:ext cx="0" cy="430696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185555</xdr:colOff>
      <xdr:row>7</xdr:row>
      <xdr:rowOff>10768</xdr:rowOff>
    </xdr:from>
    <xdr:to>
      <xdr:col>10</xdr:col>
      <xdr:colOff>185555</xdr:colOff>
      <xdr:row>11</xdr:row>
      <xdr:rowOff>10768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81D5237-A3A4-48A8-A872-12595D24AE2B}"/>
            </a:ext>
          </a:extLst>
        </xdr:cNvPr>
        <xdr:cNvSpPr>
          <a:spLocks noChangeShapeType="1"/>
        </xdr:cNvSpPr>
      </xdr:nvSpPr>
      <xdr:spPr bwMode="auto">
        <a:xfrm>
          <a:off x="2405294" y="764485"/>
          <a:ext cx="0" cy="430696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61</xdr:row>
      <xdr:rowOff>9525</xdr:rowOff>
    </xdr:from>
    <xdr:to>
      <xdr:col>11</xdr:col>
      <xdr:colOff>19050</xdr:colOff>
      <xdr:row>66</xdr:row>
      <xdr:rowOff>95250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2257CE2B-1CDA-414F-ADE1-E6737CA68F87}"/>
            </a:ext>
          </a:extLst>
        </xdr:cNvPr>
        <xdr:cNvSpPr>
          <a:spLocks noChangeShapeType="1"/>
        </xdr:cNvSpPr>
      </xdr:nvSpPr>
      <xdr:spPr bwMode="auto">
        <a:xfrm>
          <a:off x="2486025" y="640080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61</xdr:row>
      <xdr:rowOff>9525</xdr:rowOff>
    </xdr:from>
    <xdr:to>
      <xdr:col>9</xdr:col>
      <xdr:colOff>19050</xdr:colOff>
      <xdr:row>66</xdr:row>
      <xdr:rowOff>95250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EBB33589-302C-4B5B-81A8-311AD8FAECE8}"/>
            </a:ext>
          </a:extLst>
        </xdr:cNvPr>
        <xdr:cNvSpPr>
          <a:spLocks noChangeShapeType="1"/>
        </xdr:cNvSpPr>
      </xdr:nvSpPr>
      <xdr:spPr bwMode="auto">
        <a:xfrm>
          <a:off x="2047875" y="640080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57</xdr:row>
      <xdr:rowOff>19050</xdr:rowOff>
    </xdr:from>
    <xdr:to>
      <xdr:col>27</xdr:col>
      <xdr:colOff>9525</xdr:colOff>
      <xdr:row>67</xdr:row>
      <xdr:rowOff>0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E82B852D-7465-4F5A-9D44-6FB06340D9DA}"/>
            </a:ext>
          </a:extLst>
        </xdr:cNvPr>
        <xdr:cNvSpPr>
          <a:spLocks noChangeShapeType="1"/>
        </xdr:cNvSpPr>
      </xdr:nvSpPr>
      <xdr:spPr bwMode="auto">
        <a:xfrm>
          <a:off x="6000750" y="5991225"/>
          <a:ext cx="0" cy="10287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57</xdr:row>
      <xdr:rowOff>9525</xdr:rowOff>
    </xdr:from>
    <xdr:to>
      <xdr:col>29</xdr:col>
      <xdr:colOff>9525</xdr:colOff>
      <xdr:row>66</xdr:row>
      <xdr:rowOff>104775</xdr:rowOff>
    </xdr:to>
    <xdr:sp macro="" textlink="">
      <xdr:nvSpPr>
        <xdr:cNvPr id="7" name="Line 15">
          <a:extLst>
            <a:ext uri="{FF2B5EF4-FFF2-40B4-BE49-F238E27FC236}">
              <a16:creationId xmlns:a16="http://schemas.microsoft.com/office/drawing/2014/main" id="{21A68A2A-9C21-4E96-BDAE-DD7620959387}"/>
            </a:ext>
          </a:extLst>
        </xdr:cNvPr>
        <xdr:cNvSpPr>
          <a:spLocks noChangeShapeType="1"/>
        </xdr:cNvSpPr>
      </xdr:nvSpPr>
      <xdr:spPr bwMode="auto">
        <a:xfrm>
          <a:off x="6438900" y="5981700"/>
          <a:ext cx="0" cy="1038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22</xdr:row>
      <xdr:rowOff>9525</xdr:rowOff>
    </xdr:from>
    <xdr:to>
      <xdr:col>33</xdr:col>
      <xdr:colOff>85725</xdr:colOff>
      <xdr:row>54</xdr:row>
      <xdr:rowOff>104775</xdr:rowOff>
    </xdr:to>
    <xdr:sp macro="" textlink="">
      <xdr:nvSpPr>
        <xdr:cNvPr id="9" name="Line 24">
          <a:extLst>
            <a:ext uri="{FF2B5EF4-FFF2-40B4-BE49-F238E27FC236}">
              <a16:creationId xmlns:a16="http://schemas.microsoft.com/office/drawing/2014/main" id="{9084CCA6-BAAC-498C-B7A7-51082342C559}"/>
            </a:ext>
          </a:extLst>
        </xdr:cNvPr>
        <xdr:cNvSpPr>
          <a:spLocks noChangeShapeType="1"/>
        </xdr:cNvSpPr>
      </xdr:nvSpPr>
      <xdr:spPr bwMode="auto">
        <a:xfrm>
          <a:off x="7391400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32</xdr:col>
      <xdr:colOff>9525</xdr:colOff>
      <xdr:row>55</xdr:row>
      <xdr:rowOff>0</xdr:rowOff>
    </xdr:to>
    <xdr:sp macro="" textlink="">
      <xdr:nvSpPr>
        <xdr:cNvPr id="10" name="Line 25">
          <a:extLst>
            <a:ext uri="{FF2B5EF4-FFF2-40B4-BE49-F238E27FC236}">
              <a16:creationId xmlns:a16="http://schemas.microsoft.com/office/drawing/2014/main" id="{1D32F2C9-5D6E-41F7-9C61-A7B5CD59F2EC}"/>
            </a:ext>
          </a:extLst>
        </xdr:cNvPr>
        <xdr:cNvSpPr>
          <a:spLocks noChangeShapeType="1"/>
        </xdr:cNvSpPr>
      </xdr:nvSpPr>
      <xdr:spPr bwMode="auto">
        <a:xfrm>
          <a:off x="7096125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85725</xdr:colOff>
      <xdr:row>22</xdr:row>
      <xdr:rowOff>9525</xdr:rowOff>
    </xdr:from>
    <xdr:to>
      <xdr:col>28</xdr:col>
      <xdr:colOff>85725</xdr:colOff>
      <xdr:row>54</xdr:row>
      <xdr:rowOff>104775</xdr:rowOff>
    </xdr:to>
    <xdr:sp macro="" textlink="">
      <xdr:nvSpPr>
        <xdr:cNvPr id="11" name="Line 26">
          <a:extLst>
            <a:ext uri="{FF2B5EF4-FFF2-40B4-BE49-F238E27FC236}">
              <a16:creationId xmlns:a16="http://schemas.microsoft.com/office/drawing/2014/main" id="{EAE4B374-626F-4254-902C-15A72FEEF4C3}"/>
            </a:ext>
          </a:extLst>
        </xdr:cNvPr>
        <xdr:cNvSpPr>
          <a:spLocks noChangeShapeType="1"/>
        </xdr:cNvSpPr>
      </xdr:nvSpPr>
      <xdr:spPr bwMode="auto">
        <a:xfrm>
          <a:off x="6296025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104775</xdr:colOff>
      <xdr:row>22</xdr:row>
      <xdr:rowOff>9525</xdr:rowOff>
    </xdr:from>
    <xdr:to>
      <xdr:col>22</xdr:col>
      <xdr:colOff>104775</xdr:colOff>
      <xdr:row>54</xdr:row>
      <xdr:rowOff>95250</xdr:rowOff>
    </xdr:to>
    <xdr:sp macro="" textlink="">
      <xdr:nvSpPr>
        <xdr:cNvPr id="12" name="Line 27">
          <a:extLst>
            <a:ext uri="{FF2B5EF4-FFF2-40B4-BE49-F238E27FC236}">
              <a16:creationId xmlns:a16="http://schemas.microsoft.com/office/drawing/2014/main" id="{1B255A1A-6427-4A70-9C10-9FB78C8C9FEE}"/>
            </a:ext>
          </a:extLst>
        </xdr:cNvPr>
        <xdr:cNvSpPr>
          <a:spLocks noChangeShapeType="1"/>
        </xdr:cNvSpPr>
      </xdr:nvSpPr>
      <xdr:spPr bwMode="auto">
        <a:xfrm>
          <a:off x="4981575" y="2314575"/>
          <a:ext cx="0" cy="34385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100852</xdr:colOff>
      <xdr:row>0</xdr:row>
      <xdr:rowOff>67235</xdr:rowOff>
    </xdr:from>
    <xdr:to>
      <xdr:col>19</xdr:col>
      <xdr:colOff>112058</xdr:colOff>
      <xdr:row>6</xdr:row>
      <xdr:rowOff>56029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F62D8EB1-EA7F-4580-B982-50360F6AFA26}"/>
            </a:ext>
          </a:extLst>
        </xdr:cNvPr>
        <xdr:cNvSpPr/>
      </xdr:nvSpPr>
      <xdr:spPr>
        <a:xfrm>
          <a:off x="2162734" y="67235"/>
          <a:ext cx="2252383" cy="593912"/>
        </a:xfrm>
        <a:prstGeom prst="wedgeRoundRectCallout">
          <a:avLst>
            <a:gd name="adj1" fmla="val 63826"/>
            <a:gd name="adj2" fmla="val -1714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毎月末締の翌月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日提出です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西暦で締切日を記入してください</a:t>
          </a:r>
        </a:p>
      </xdr:txBody>
    </xdr:sp>
    <xdr:clientData/>
  </xdr:twoCellAnchor>
  <xdr:twoCellAnchor>
    <xdr:from>
      <xdr:col>22</xdr:col>
      <xdr:colOff>89647</xdr:colOff>
      <xdr:row>11</xdr:row>
      <xdr:rowOff>39782</xdr:rowOff>
    </xdr:from>
    <xdr:to>
      <xdr:col>29</xdr:col>
      <xdr:colOff>67237</xdr:colOff>
      <xdr:row>16</xdr:row>
      <xdr:rowOff>2241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D067D715-B721-4C2B-A356-332444EE40DE}"/>
            </a:ext>
          </a:extLst>
        </xdr:cNvPr>
        <xdr:cNvSpPr/>
      </xdr:nvSpPr>
      <xdr:spPr>
        <a:xfrm>
          <a:off x="4966447" y="1192307"/>
          <a:ext cx="1530165" cy="486334"/>
        </a:xfrm>
        <a:prstGeom prst="wedgeRoundRectCallout">
          <a:avLst>
            <a:gd name="adj1" fmla="val -79986"/>
            <a:gd name="adj2" fmla="val -67842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弊社の工事番号を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8</xdr:col>
      <xdr:colOff>134469</xdr:colOff>
      <xdr:row>14</xdr:row>
      <xdr:rowOff>78442</xdr:rowOff>
    </xdr:from>
    <xdr:to>
      <xdr:col>15</xdr:col>
      <xdr:colOff>33617</xdr:colOff>
      <xdr:row>19</xdr:row>
      <xdr:rowOff>44823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D21930D-557D-4640-8429-90BFAD8601D8}"/>
            </a:ext>
          </a:extLst>
        </xdr:cNvPr>
        <xdr:cNvSpPr/>
      </xdr:nvSpPr>
      <xdr:spPr>
        <a:xfrm>
          <a:off x="1972234" y="1490383"/>
          <a:ext cx="1467971" cy="470646"/>
        </a:xfrm>
        <a:prstGeom prst="wedgeRoundRectCallout">
          <a:avLst>
            <a:gd name="adj1" fmla="val -64719"/>
            <a:gd name="adj2" fmla="val -58318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弊社の工事名等を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</a:t>
          </a:r>
        </a:p>
      </xdr:txBody>
    </xdr:sp>
    <xdr:clientData/>
  </xdr:twoCellAnchor>
  <xdr:twoCellAnchor>
    <xdr:from>
      <xdr:col>20</xdr:col>
      <xdr:colOff>134472</xdr:colOff>
      <xdr:row>16</xdr:row>
      <xdr:rowOff>56029</xdr:rowOff>
    </xdr:from>
    <xdr:to>
      <xdr:col>28</xdr:col>
      <xdr:colOff>201706</xdr:colOff>
      <xdr:row>19</xdr:row>
      <xdr:rowOff>56029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40C2BDA2-B00B-4254-9F9F-907FF91D1A8D}"/>
            </a:ext>
          </a:extLst>
        </xdr:cNvPr>
        <xdr:cNvSpPr/>
      </xdr:nvSpPr>
      <xdr:spPr>
        <a:xfrm>
          <a:off x="4573122" y="1732429"/>
          <a:ext cx="1838884" cy="314325"/>
        </a:xfrm>
        <a:prstGeom prst="wedgeRoundRectCallout">
          <a:avLst>
            <a:gd name="adj1" fmla="val -64719"/>
            <a:gd name="adj2" fmla="val -58318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工種を記入してください</a:t>
          </a:r>
        </a:p>
      </xdr:txBody>
    </xdr:sp>
    <xdr:clientData/>
  </xdr:twoCellAnchor>
  <xdr:twoCellAnchor>
    <xdr:from>
      <xdr:col>37</xdr:col>
      <xdr:colOff>79563</xdr:colOff>
      <xdr:row>24</xdr:row>
      <xdr:rowOff>27454</xdr:rowOff>
    </xdr:from>
    <xdr:to>
      <xdr:col>47</xdr:col>
      <xdr:colOff>141755</xdr:colOff>
      <xdr:row>34</xdr:row>
      <xdr:rowOff>19050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45AAA03C-9519-498A-8E39-75B5B9857055}"/>
            </a:ext>
          </a:extLst>
        </xdr:cNvPr>
        <xdr:cNvSpPr/>
      </xdr:nvSpPr>
      <xdr:spPr>
        <a:xfrm>
          <a:off x="8261538" y="2542054"/>
          <a:ext cx="2252942" cy="1039346"/>
        </a:xfrm>
        <a:prstGeom prst="wedgeRoundRectCallout">
          <a:avLst>
            <a:gd name="adj1" fmla="val -68048"/>
            <a:gd name="adj2" fmla="val -114930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貴社の住所等を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記入してください（ゴム印可）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社印の捺印もお願い致します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登録番号も記入してください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1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Ｔから始まる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桁</a:t>
          </a:r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>
            <a:lnSpc>
              <a:spcPts val="1100"/>
            </a:lnSpc>
          </a:pP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</xdr:colOff>
      <xdr:row>43</xdr:row>
      <xdr:rowOff>67236</xdr:rowOff>
    </xdr:from>
    <xdr:to>
      <xdr:col>45</xdr:col>
      <xdr:colOff>190500</xdr:colOff>
      <xdr:row>48</xdr:row>
      <xdr:rowOff>22413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F02E3A5E-DAAA-45CB-97C6-24296C108882}"/>
            </a:ext>
          </a:extLst>
        </xdr:cNvPr>
        <xdr:cNvSpPr/>
      </xdr:nvSpPr>
      <xdr:spPr>
        <a:xfrm>
          <a:off x="8337177" y="4403912"/>
          <a:ext cx="1983441" cy="459442"/>
        </a:xfrm>
        <a:prstGeom prst="wedgeRoundRectCallout">
          <a:avLst>
            <a:gd name="adj1" fmla="val 2782"/>
            <a:gd name="adj2" fmla="val 97120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振込先を記入してください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168087</xdr:colOff>
      <xdr:row>47</xdr:row>
      <xdr:rowOff>33617</xdr:rowOff>
    </xdr:from>
    <xdr:to>
      <xdr:col>20</xdr:col>
      <xdr:colOff>22411</xdr:colOff>
      <xdr:row>52</xdr:row>
      <xdr:rowOff>89647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50099687-9FDD-4E8B-B5D4-C2C5CD082C1E}"/>
            </a:ext>
          </a:extLst>
        </xdr:cNvPr>
        <xdr:cNvSpPr/>
      </xdr:nvSpPr>
      <xdr:spPr>
        <a:xfrm>
          <a:off x="1977837" y="4958042"/>
          <a:ext cx="2483224" cy="579905"/>
        </a:xfrm>
        <a:prstGeom prst="wedgeRoundRectCallout">
          <a:avLst>
            <a:gd name="adj1" fmla="val -34948"/>
            <a:gd name="adj2" fmla="val 120060"/>
            <a:gd name="adj3" fmla="val 16667"/>
          </a:avLst>
        </a:prstGeom>
        <a:solidFill>
          <a:srgbClr val="FFE697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契約が複数の場合は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記入できる範囲で記入してください</a:t>
          </a:r>
        </a:p>
      </xdr:txBody>
    </xdr:sp>
    <xdr:clientData/>
  </xdr:twoCellAnchor>
  <xdr:twoCellAnchor>
    <xdr:from>
      <xdr:col>49</xdr:col>
      <xdr:colOff>268941</xdr:colOff>
      <xdr:row>14</xdr:row>
      <xdr:rowOff>44821</xdr:rowOff>
    </xdr:from>
    <xdr:to>
      <xdr:col>60</xdr:col>
      <xdr:colOff>22412</xdr:colOff>
      <xdr:row>46</xdr:row>
      <xdr:rowOff>100852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AA79B6D-8EC1-4C6F-B825-A309A8D99682}"/>
            </a:ext>
          </a:extLst>
        </xdr:cNvPr>
        <xdr:cNvSpPr/>
      </xdr:nvSpPr>
      <xdr:spPr>
        <a:xfrm>
          <a:off x="11295529" y="1456762"/>
          <a:ext cx="7272618" cy="3283325"/>
        </a:xfrm>
        <a:prstGeom prst="roundRect">
          <a:avLst/>
        </a:prstGeom>
        <a:solidFill>
          <a:srgbClr val="FFE69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1.</a:t>
          </a:r>
          <a:r>
            <a:rPr kumimoji="1" lang="ja-JP" altLang="en-US" sz="1400" b="1">
              <a:solidFill>
                <a:sysClr val="windowText" lastClr="000000"/>
              </a:solidFill>
            </a:rPr>
            <a:t>　請求書、内訳書はＡ４用紙で提出してください。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2.</a:t>
          </a:r>
          <a:r>
            <a:rPr kumimoji="1" lang="ja-JP" altLang="en-US" sz="1400" b="1">
              <a:solidFill>
                <a:sysClr val="windowText" lastClr="000000"/>
              </a:solidFill>
            </a:rPr>
            <a:t>　入力、手書きどちらのフォームでも構いません。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3.</a:t>
          </a:r>
          <a:r>
            <a:rPr kumimoji="1" lang="ja-JP" altLang="en-US" sz="1400" b="1">
              <a:solidFill>
                <a:sysClr val="windowText" lastClr="000000"/>
              </a:solidFill>
            </a:rPr>
            <a:t>　請求書、出来高内訳書ともに金額を入力のうえ、</a:t>
          </a:r>
          <a:r>
            <a:rPr kumimoji="1" lang="en-US" altLang="ja-JP" sz="1400" b="1">
              <a:solidFill>
                <a:sysClr val="windowText" lastClr="000000"/>
              </a:solidFill>
            </a:rPr>
            <a:t>2</a:t>
          </a:r>
          <a:r>
            <a:rPr kumimoji="1" lang="ja-JP" altLang="en-US" sz="1400" b="1">
              <a:solidFill>
                <a:sysClr val="windowText" lastClr="000000"/>
              </a:solidFill>
            </a:rPr>
            <a:t>部ずつ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提出してください。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但し、出来高内訳書を弊社担当者が作成する場合には金額を担当者に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確認し、金額を記入のうえ提出してください。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4.</a:t>
          </a:r>
          <a:r>
            <a:rPr kumimoji="1" lang="ja-JP" altLang="en-US" sz="1400" b="1">
              <a:solidFill>
                <a:sysClr val="windowText" lastClr="000000"/>
              </a:solidFill>
            </a:rPr>
            <a:t>　請求書の捺印を必ずお願い致します。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5.</a:t>
          </a:r>
          <a:r>
            <a:rPr kumimoji="1" lang="ja-JP" altLang="en-US" sz="1400" b="1">
              <a:solidFill>
                <a:sysClr val="windowText" lastClr="000000"/>
              </a:solidFill>
            </a:rPr>
            <a:t>　初回は、振込先を必ず記入してください。</a:t>
          </a:r>
        </a:p>
      </xdr:txBody>
    </xdr:sp>
    <xdr:clientData/>
  </xdr:twoCellAnchor>
  <xdr:twoCellAnchor>
    <xdr:from>
      <xdr:col>39</xdr:col>
      <xdr:colOff>212912</xdr:colOff>
      <xdr:row>53</xdr:row>
      <xdr:rowOff>22412</xdr:rowOff>
    </xdr:from>
    <xdr:to>
      <xdr:col>41</xdr:col>
      <xdr:colOff>78441</xdr:colOff>
      <xdr:row>54</xdr:row>
      <xdr:rowOff>67235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B85EC0D0-E5A1-41D0-8F5C-C0943FD5A834}"/>
            </a:ext>
          </a:extLst>
        </xdr:cNvPr>
        <xdr:cNvSpPr/>
      </xdr:nvSpPr>
      <xdr:spPr>
        <a:xfrm>
          <a:off x="8998324" y="5367618"/>
          <a:ext cx="313764" cy="1456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9525</xdr:colOff>
      <xdr:row>12</xdr:row>
      <xdr:rowOff>19050</xdr:rowOff>
    </xdr:from>
    <xdr:to>
      <xdr:col>47</xdr:col>
      <xdr:colOff>161925</xdr:colOff>
      <xdr:row>13</xdr:row>
      <xdr:rowOff>66675</xdr:rowOff>
    </xdr:to>
    <xdr:sp macro="" textlink="">
      <xdr:nvSpPr>
        <xdr:cNvPr id="8" name="Oval 23">
          <a:extLst>
            <a:ext uri="{FF2B5EF4-FFF2-40B4-BE49-F238E27FC236}">
              <a16:creationId xmlns:a16="http://schemas.microsoft.com/office/drawing/2014/main" id="{D9021DB7-11D8-49BE-8BE4-1AB9DC38A2DD}"/>
            </a:ext>
          </a:extLst>
        </xdr:cNvPr>
        <xdr:cNvSpPr>
          <a:spLocks noChangeArrowheads="1"/>
        </xdr:cNvSpPr>
      </xdr:nvSpPr>
      <xdr:spPr bwMode="auto">
        <a:xfrm>
          <a:off x="10382250" y="1276350"/>
          <a:ext cx="152400" cy="1524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44</xdr:col>
      <xdr:colOff>42021</xdr:colOff>
      <xdr:row>8</xdr:row>
      <xdr:rowOff>14568</xdr:rowOff>
    </xdr:from>
    <xdr:to>
      <xdr:col>47</xdr:col>
      <xdr:colOff>205067</xdr:colOff>
      <xdr:row>17</xdr:row>
      <xdr:rowOff>36979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785DF05B-8822-4B30-85C2-FAB2F15F7442}"/>
            </a:ext>
          </a:extLst>
        </xdr:cNvPr>
        <xdr:cNvGrpSpPr/>
      </xdr:nvGrpSpPr>
      <xdr:grpSpPr>
        <a:xfrm>
          <a:off x="9757521" y="852768"/>
          <a:ext cx="820271" cy="965386"/>
          <a:chOff x="9995646" y="941294"/>
          <a:chExt cx="840442" cy="930088"/>
        </a:xfrm>
      </xdr:grpSpPr>
      <xdr:sp macro="" textlink="">
        <xdr:nvSpPr>
          <xdr:cNvPr id="14" name="四角形: 角を丸くする 13">
            <a:extLst>
              <a:ext uri="{FF2B5EF4-FFF2-40B4-BE49-F238E27FC236}">
                <a16:creationId xmlns:a16="http://schemas.microsoft.com/office/drawing/2014/main" id="{3152C287-6C15-4AAD-A2FF-CE2B16AA6917}"/>
              </a:ext>
            </a:extLst>
          </xdr:cNvPr>
          <xdr:cNvSpPr/>
        </xdr:nvSpPr>
        <xdr:spPr>
          <a:xfrm>
            <a:off x="10006853" y="1109382"/>
            <a:ext cx="829235" cy="762000"/>
          </a:xfrm>
          <a:prstGeom prst="round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3A9592E1-51A6-4213-8A3A-AF444E09E986}"/>
              </a:ext>
            </a:extLst>
          </xdr:cNvPr>
          <xdr:cNvSpPr/>
        </xdr:nvSpPr>
        <xdr:spPr>
          <a:xfrm>
            <a:off x="9995646" y="941294"/>
            <a:ext cx="762001" cy="659109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noAutofit/>
          </a:bodyPr>
          <a:lstStyle/>
          <a:p>
            <a:pPr lvl="1" algn="ctr"/>
            <a:r>
              <a:rPr lang="ja-JP" altLang="en-US" sz="1300" b="1" cap="none" spc="0">
                <a:ln w="22225">
                  <a:noFill/>
                  <a:prstDash val="solid"/>
                </a:ln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○○建設</a:t>
            </a:r>
            <a:endParaRPr lang="en-US" altLang="ja-JP" sz="1300" b="1" cap="none" spc="0">
              <a:ln w="22225">
                <a:noFill/>
                <a:prstDash val="solid"/>
              </a:ln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lvl="1" algn="ctr"/>
            <a:r>
              <a:rPr lang="ja-JP" altLang="en-US" sz="1300" b="1" cap="none" spc="0">
                <a:ln w="22225">
                  <a:noFill/>
                  <a:prstDash val="solid"/>
                </a:ln>
                <a:solidFill>
                  <a:srgbClr val="FF0000"/>
                </a:solidFill>
                <a:effectLst/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株式会社</a:t>
            </a:r>
            <a:endParaRPr lang="en-US" altLang="ja-JP" sz="1300" b="1" cap="none" spc="0">
              <a:ln w="22225">
                <a:noFill/>
                <a:prstDash val="solid"/>
              </a:ln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</xdr:grpSp>
    <xdr:clientData/>
  </xdr:twoCellAnchor>
  <xdr:twoCellAnchor editAs="oneCell">
    <xdr:from>
      <xdr:col>46</xdr:col>
      <xdr:colOff>190500</xdr:colOff>
      <xdr:row>12</xdr:row>
      <xdr:rowOff>0</xdr:rowOff>
    </xdr:from>
    <xdr:to>
      <xdr:col>47</xdr:col>
      <xdr:colOff>200025</xdr:colOff>
      <xdr:row>14</xdr:row>
      <xdr:rowOff>9525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E971D888-7D52-1E98-AEE9-A8BA2B9A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573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107675</xdr:colOff>
      <xdr:row>7</xdr:row>
      <xdr:rowOff>9525</xdr:rowOff>
    </xdr:from>
    <xdr:to>
      <xdr:col>7</xdr:col>
      <xdr:colOff>107675</xdr:colOff>
      <xdr:row>11</xdr:row>
      <xdr:rowOff>9525</xdr:rowOff>
    </xdr:to>
    <xdr:sp macro="" textlink="">
      <xdr:nvSpPr>
        <xdr:cNvPr id="5180" name="Line 1">
          <a:extLst>
            <a:ext uri="{FF2B5EF4-FFF2-40B4-BE49-F238E27FC236}">
              <a16:creationId xmlns:a16="http://schemas.microsoft.com/office/drawing/2014/main" id="{227C0211-1748-407C-851E-AF0C75F026BE}"/>
            </a:ext>
          </a:extLst>
        </xdr:cNvPr>
        <xdr:cNvSpPr>
          <a:spLocks noChangeShapeType="1"/>
        </xdr:cNvSpPr>
      </xdr:nvSpPr>
      <xdr:spPr bwMode="auto">
        <a:xfrm>
          <a:off x="1698350" y="742950"/>
          <a:ext cx="0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199300</xdr:colOff>
      <xdr:row>6</xdr:row>
      <xdr:rowOff>102445</xdr:rowOff>
    </xdr:from>
    <xdr:to>
      <xdr:col>10</xdr:col>
      <xdr:colOff>199300</xdr:colOff>
      <xdr:row>10</xdr:row>
      <xdr:rowOff>102445</xdr:rowOff>
    </xdr:to>
    <xdr:sp macro="" textlink="">
      <xdr:nvSpPr>
        <xdr:cNvPr id="5181" name="Line 2">
          <a:extLst>
            <a:ext uri="{FF2B5EF4-FFF2-40B4-BE49-F238E27FC236}">
              <a16:creationId xmlns:a16="http://schemas.microsoft.com/office/drawing/2014/main" id="{9A6163B6-9A94-47AE-90E5-CCCFC2B049F8}"/>
            </a:ext>
          </a:extLst>
        </xdr:cNvPr>
        <xdr:cNvSpPr>
          <a:spLocks noChangeShapeType="1"/>
        </xdr:cNvSpPr>
      </xdr:nvSpPr>
      <xdr:spPr bwMode="auto">
        <a:xfrm>
          <a:off x="2447200" y="731095"/>
          <a:ext cx="0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61</xdr:row>
      <xdr:rowOff>9525</xdr:rowOff>
    </xdr:from>
    <xdr:to>
      <xdr:col>11</xdr:col>
      <xdr:colOff>19050</xdr:colOff>
      <xdr:row>66</xdr:row>
      <xdr:rowOff>95250</xdr:rowOff>
    </xdr:to>
    <xdr:sp macro="" textlink="">
      <xdr:nvSpPr>
        <xdr:cNvPr id="5182" name="Line 12">
          <a:extLst>
            <a:ext uri="{FF2B5EF4-FFF2-40B4-BE49-F238E27FC236}">
              <a16:creationId xmlns:a16="http://schemas.microsoft.com/office/drawing/2014/main" id="{712B612B-2C1A-42F0-AC40-94ADE3FA253A}"/>
            </a:ext>
          </a:extLst>
        </xdr:cNvPr>
        <xdr:cNvSpPr>
          <a:spLocks noChangeShapeType="1"/>
        </xdr:cNvSpPr>
      </xdr:nvSpPr>
      <xdr:spPr bwMode="auto">
        <a:xfrm>
          <a:off x="2486025" y="640080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61</xdr:row>
      <xdr:rowOff>9525</xdr:rowOff>
    </xdr:from>
    <xdr:to>
      <xdr:col>9</xdr:col>
      <xdr:colOff>19050</xdr:colOff>
      <xdr:row>66</xdr:row>
      <xdr:rowOff>95250</xdr:rowOff>
    </xdr:to>
    <xdr:sp macro="" textlink="">
      <xdr:nvSpPr>
        <xdr:cNvPr id="5183" name="Line 13">
          <a:extLst>
            <a:ext uri="{FF2B5EF4-FFF2-40B4-BE49-F238E27FC236}">
              <a16:creationId xmlns:a16="http://schemas.microsoft.com/office/drawing/2014/main" id="{739B798F-0B08-4F12-8F10-F05601DB1A32}"/>
            </a:ext>
          </a:extLst>
        </xdr:cNvPr>
        <xdr:cNvSpPr>
          <a:spLocks noChangeShapeType="1"/>
        </xdr:cNvSpPr>
      </xdr:nvSpPr>
      <xdr:spPr bwMode="auto">
        <a:xfrm>
          <a:off x="2047875" y="640080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57</xdr:row>
      <xdr:rowOff>19050</xdr:rowOff>
    </xdr:from>
    <xdr:to>
      <xdr:col>27</xdr:col>
      <xdr:colOff>9525</xdr:colOff>
      <xdr:row>67</xdr:row>
      <xdr:rowOff>0</xdr:rowOff>
    </xdr:to>
    <xdr:sp macro="" textlink="">
      <xdr:nvSpPr>
        <xdr:cNvPr id="5184" name="Line 14">
          <a:extLst>
            <a:ext uri="{FF2B5EF4-FFF2-40B4-BE49-F238E27FC236}">
              <a16:creationId xmlns:a16="http://schemas.microsoft.com/office/drawing/2014/main" id="{50D6D68A-2CDE-4696-BF1C-E1DA9FCDC6C3}"/>
            </a:ext>
          </a:extLst>
        </xdr:cNvPr>
        <xdr:cNvSpPr>
          <a:spLocks noChangeShapeType="1"/>
        </xdr:cNvSpPr>
      </xdr:nvSpPr>
      <xdr:spPr bwMode="auto">
        <a:xfrm>
          <a:off x="6000750" y="5991225"/>
          <a:ext cx="0" cy="10287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57</xdr:row>
      <xdr:rowOff>9525</xdr:rowOff>
    </xdr:from>
    <xdr:to>
      <xdr:col>29</xdr:col>
      <xdr:colOff>9525</xdr:colOff>
      <xdr:row>66</xdr:row>
      <xdr:rowOff>104775</xdr:rowOff>
    </xdr:to>
    <xdr:sp macro="" textlink="">
      <xdr:nvSpPr>
        <xdr:cNvPr id="5185" name="Line 15">
          <a:extLst>
            <a:ext uri="{FF2B5EF4-FFF2-40B4-BE49-F238E27FC236}">
              <a16:creationId xmlns:a16="http://schemas.microsoft.com/office/drawing/2014/main" id="{6112E4E1-5958-4EBB-99C9-DCCC26E0D171}"/>
            </a:ext>
          </a:extLst>
        </xdr:cNvPr>
        <xdr:cNvSpPr>
          <a:spLocks noChangeShapeType="1"/>
        </xdr:cNvSpPr>
      </xdr:nvSpPr>
      <xdr:spPr bwMode="auto">
        <a:xfrm>
          <a:off x="6438900" y="5981700"/>
          <a:ext cx="0" cy="1038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22</xdr:row>
      <xdr:rowOff>9525</xdr:rowOff>
    </xdr:from>
    <xdr:to>
      <xdr:col>33</xdr:col>
      <xdr:colOff>85725</xdr:colOff>
      <xdr:row>54</xdr:row>
      <xdr:rowOff>104775</xdr:rowOff>
    </xdr:to>
    <xdr:sp macro="" textlink="">
      <xdr:nvSpPr>
        <xdr:cNvPr id="5187" name="Line 24">
          <a:extLst>
            <a:ext uri="{FF2B5EF4-FFF2-40B4-BE49-F238E27FC236}">
              <a16:creationId xmlns:a16="http://schemas.microsoft.com/office/drawing/2014/main" id="{25FEC354-FFA8-4280-8975-664A526BCD39}"/>
            </a:ext>
          </a:extLst>
        </xdr:cNvPr>
        <xdr:cNvSpPr>
          <a:spLocks noChangeShapeType="1"/>
        </xdr:cNvSpPr>
      </xdr:nvSpPr>
      <xdr:spPr bwMode="auto">
        <a:xfrm>
          <a:off x="7391400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32</xdr:col>
      <xdr:colOff>9525</xdr:colOff>
      <xdr:row>55</xdr:row>
      <xdr:rowOff>0</xdr:rowOff>
    </xdr:to>
    <xdr:sp macro="" textlink="">
      <xdr:nvSpPr>
        <xdr:cNvPr id="5188" name="Line 25">
          <a:extLst>
            <a:ext uri="{FF2B5EF4-FFF2-40B4-BE49-F238E27FC236}">
              <a16:creationId xmlns:a16="http://schemas.microsoft.com/office/drawing/2014/main" id="{5645D7FB-178B-4F48-B9AA-D35FB3A2BAA3}"/>
            </a:ext>
          </a:extLst>
        </xdr:cNvPr>
        <xdr:cNvSpPr>
          <a:spLocks noChangeShapeType="1"/>
        </xdr:cNvSpPr>
      </xdr:nvSpPr>
      <xdr:spPr bwMode="auto">
        <a:xfrm>
          <a:off x="7096125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85725</xdr:colOff>
      <xdr:row>22</xdr:row>
      <xdr:rowOff>9525</xdr:rowOff>
    </xdr:from>
    <xdr:to>
      <xdr:col>28</xdr:col>
      <xdr:colOff>85725</xdr:colOff>
      <xdr:row>54</xdr:row>
      <xdr:rowOff>104775</xdr:rowOff>
    </xdr:to>
    <xdr:sp macro="" textlink="">
      <xdr:nvSpPr>
        <xdr:cNvPr id="5189" name="Line 26">
          <a:extLst>
            <a:ext uri="{FF2B5EF4-FFF2-40B4-BE49-F238E27FC236}">
              <a16:creationId xmlns:a16="http://schemas.microsoft.com/office/drawing/2014/main" id="{91925CC1-9A85-4366-91D0-818517D92C73}"/>
            </a:ext>
          </a:extLst>
        </xdr:cNvPr>
        <xdr:cNvSpPr>
          <a:spLocks noChangeShapeType="1"/>
        </xdr:cNvSpPr>
      </xdr:nvSpPr>
      <xdr:spPr bwMode="auto">
        <a:xfrm>
          <a:off x="6296025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104775</xdr:colOff>
      <xdr:row>22</xdr:row>
      <xdr:rowOff>9525</xdr:rowOff>
    </xdr:from>
    <xdr:to>
      <xdr:col>22</xdr:col>
      <xdr:colOff>104775</xdr:colOff>
      <xdr:row>54</xdr:row>
      <xdr:rowOff>95250</xdr:rowOff>
    </xdr:to>
    <xdr:sp macro="" textlink="">
      <xdr:nvSpPr>
        <xdr:cNvPr id="5190" name="Line 27">
          <a:extLst>
            <a:ext uri="{FF2B5EF4-FFF2-40B4-BE49-F238E27FC236}">
              <a16:creationId xmlns:a16="http://schemas.microsoft.com/office/drawing/2014/main" id="{6D20EAF4-44EA-407A-9BF6-C022E4A9748A}"/>
            </a:ext>
          </a:extLst>
        </xdr:cNvPr>
        <xdr:cNvSpPr>
          <a:spLocks noChangeShapeType="1"/>
        </xdr:cNvSpPr>
      </xdr:nvSpPr>
      <xdr:spPr bwMode="auto">
        <a:xfrm>
          <a:off x="4981575" y="2314575"/>
          <a:ext cx="0" cy="34385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9525</xdr:colOff>
      <xdr:row>12</xdr:row>
      <xdr:rowOff>19050</xdr:rowOff>
    </xdr:from>
    <xdr:to>
      <xdr:col>47</xdr:col>
      <xdr:colOff>161925</xdr:colOff>
      <xdr:row>13</xdr:row>
      <xdr:rowOff>66675</xdr:rowOff>
    </xdr:to>
    <xdr:sp macro="" textlink="">
      <xdr:nvSpPr>
        <xdr:cNvPr id="2" name="Oval 23">
          <a:extLst>
            <a:ext uri="{FF2B5EF4-FFF2-40B4-BE49-F238E27FC236}">
              <a16:creationId xmlns:a16="http://schemas.microsoft.com/office/drawing/2014/main" id="{D1CC8B50-DF33-45C2-AE80-6838597823B2}"/>
            </a:ext>
          </a:extLst>
        </xdr:cNvPr>
        <xdr:cNvSpPr>
          <a:spLocks noChangeArrowheads="1"/>
        </xdr:cNvSpPr>
      </xdr:nvSpPr>
      <xdr:spPr bwMode="auto">
        <a:xfrm>
          <a:off x="10382250" y="1276350"/>
          <a:ext cx="152400" cy="1524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46</xdr:col>
      <xdr:colOff>190500</xdr:colOff>
      <xdr:row>12</xdr:row>
      <xdr:rowOff>0</xdr:rowOff>
    </xdr:from>
    <xdr:to>
      <xdr:col>47</xdr:col>
      <xdr:colOff>200025</xdr:colOff>
      <xdr:row>14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87998E7-9077-4A95-A987-96D15807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573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98150</xdr:colOff>
      <xdr:row>7</xdr:row>
      <xdr:rowOff>0</xdr:rowOff>
    </xdr:from>
    <xdr:to>
      <xdr:col>7</xdr:col>
      <xdr:colOff>98150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16B3C0-04FB-4DD4-A78A-DC378AA50A21}"/>
            </a:ext>
          </a:extLst>
        </xdr:cNvPr>
        <xdr:cNvSpPr>
          <a:spLocks noChangeShapeType="1"/>
        </xdr:cNvSpPr>
      </xdr:nvSpPr>
      <xdr:spPr bwMode="auto">
        <a:xfrm>
          <a:off x="1688825" y="733425"/>
          <a:ext cx="0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189775</xdr:colOff>
      <xdr:row>6</xdr:row>
      <xdr:rowOff>102445</xdr:rowOff>
    </xdr:from>
    <xdr:to>
      <xdr:col>10</xdr:col>
      <xdr:colOff>189775</xdr:colOff>
      <xdr:row>10</xdr:row>
      <xdr:rowOff>102445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2F1E3D6-F464-4FFF-96E4-75A8CF84A8D2}"/>
            </a:ext>
          </a:extLst>
        </xdr:cNvPr>
        <xdr:cNvSpPr>
          <a:spLocks noChangeShapeType="1"/>
        </xdr:cNvSpPr>
      </xdr:nvSpPr>
      <xdr:spPr bwMode="auto">
        <a:xfrm>
          <a:off x="2437675" y="731095"/>
          <a:ext cx="0" cy="4191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61</xdr:row>
      <xdr:rowOff>9525</xdr:rowOff>
    </xdr:from>
    <xdr:to>
      <xdr:col>11</xdr:col>
      <xdr:colOff>19050</xdr:colOff>
      <xdr:row>66</xdr:row>
      <xdr:rowOff>95250</xdr:rowOff>
    </xdr:to>
    <xdr:sp macro="" textlink="">
      <xdr:nvSpPr>
        <xdr:cNvPr id="4" name="Line 12">
          <a:extLst>
            <a:ext uri="{FF2B5EF4-FFF2-40B4-BE49-F238E27FC236}">
              <a16:creationId xmlns:a16="http://schemas.microsoft.com/office/drawing/2014/main" id="{691721E4-46BF-41AD-816E-28615DF344B9}"/>
            </a:ext>
          </a:extLst>
        </xdr:cNvPr>
        <xdr:cNvSpPr>
          <a:spLocks noChangeShapeType="1"/>
        </xdr:cNvSpPr>
      </xdr:nvSpPr>
      <xdr:spPr bwMode="auto">
        <a:xfrm>
          <a:off x="2486025" y="640080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61</xdr:row>
      <xdr:rowOff>9525</xdr:rowOff>
    </xdr:from>
    <xdr:to>
      <xdr:col>9</xdr:col>
      <xdr:colOff>19050</xdr:colOff>
      <xdr:row>66</xdr:row>
      <xdr:rowOff>95250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C5C1B32F-305E-4588-B9AC-F4F50648C3AE}"/>
            </a:ext>
          </a:extLst>
        </xdr:cNvPr>
        <xdr:cNvSpPr>
          <a:spLocks noChangeShapeType="1"/>
        </xdr:cNvSpPr>
      </xdr:nvSpPr>
      <xdr:spPr bwMode="auto">
        <a:xfrm>
          <a:off x="2047875" y="640080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57</xdr:row>
      <xdr:rowOff>19050</xdr:rowOff>
    </xdr:from>
    <xdr:to>
      <xdr:col>27</xdr:col>
      <xdr:colOff>9525</xdr:colOff>
      <xdr:row>67</xdr:row>
      <xdr:rowOff>0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AAC0DDBE-16E7-448D-9655-0E323A0451B7}"/>
            </a:ext>
          </a:extLst>
        </xdr:cNvPr>
        <xdr:cNvSpPr>
          <a:spLocks noChangeShapeType="1"/>
        </xdr:cNvSpPr>
      </xdr:nvSpPr>
      <xdr:spPr bwMode="auto">
        <a:xfrm>
          <a:off x="6000750" y="5991225"/>
          <a:ext cx="0" cy="10287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57</xdr:row>
      <xdr:rowOff>9525</xdr:rowOff>
    </xdr:from>
    <xdr:to>
      <xdr:col>29</xdr:col>
      <xdr:colOff>9525</xdr:colOff>
      <xdr:row>66</xdr:row>
      <xdr:rowOff>104775</xdr:rowOff>
    </xdr:to>
    <xdr:sp macro="" textlink="">
      <xdr:nvSpPr>
        <xdr:cNvPr id="7" name="Line 15">
          <a:extLst>
            <a:ext uri="{FF2B5EF4-FFF2-40B4-BE49-F238E27FC236}">
              <a16:creationId xmlns:a16="http://schemas.microsoft.com/office/drawing/2014/main" id="{94B43FEB-9563-46DA-98DA-2DE51F069FB0}"/>
            </a:ext>
          </a:extLst>
        </xdr:cNvPr>
        <xdr:cNvSpPr>
          <a:spLocks noChangeShapeType="1"/>
        </xdr:cNvSpPr>
      </xdr:nvSpPr>
      <xdr:spPr bwMode="auto">
        <a:xfrm>
          <a:off x="6438900" y="5981700"/>
          <a:ext cx="0" cy="1038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22</xdr:row>
      <xdr:rowOff>9525</xdr:rowOff>
    </xdr:from>
    <xdr:to>
      <xdr:col>33</xdr:col>
      <xdr:colOff>85725</xdr:colOff>
      <xdr:row>54</xdr:row>
      <xdr:rowOff>104775</xdr:rowOff>
    </xdr:to>
    <xdr:sp macro="" textlink="">
      <xdr:nvSpPr>
        <xdr:cNvPr id="9" name="Line 24">
          <a:extLst>
            <a:ext uri="{FF2B5EF4-FFF2-40B4-BE49-F238E27FC236}">
              <a16:creationId xmlns:a16="http://schemas.microsoft.com/office/drawing/2014/main" id="{A3F04EB3-361C-4FD3-9A51-E44EE62BAA92}"/>
            </a:ext>
          </a:extLst>
        </xdr:cNvPr>
        <xdr:cNvSpPr>
          <a:spLocks noChangeShapeType="1"/>
        </xdr:cNvSpPr>
      </xdr:nvSpPr>
      <xdr:spPr bwMode="auto">
        <a:xfrm>
          <a:off x="7391400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22</xdr:row>
      <xdr:rowOff>9525</xdr:rowOff>
    </xdr:from>
    <xdr:to>
      <xdr:col>32</xdr:col>
      <xdr:colOff>9525</xdr:colOff>
      <xdr:row>55</xdr:row>
      <xdr:rowOff>0</xdr:rowOff>
    </xdr:to>
    <xdr:sp macro="" textlink="">
      <xdr:nvSpPr>
        <xdr:cNvPr id="10" name="Line 25">
          <a:extLst>
            <a:ext uri="{FF2B5EF4-FFF2-40B4-BE49-F238E27FC236}">
              <a16:creationId xmlns:a16="http://schemas.microsoft.com/office/drawing/2014/main" id="{F922A4D6-C0E7-4607-B1A8-502850FF7B18}"/>
            </a:ext>
          </a:extLst>
        </xdr:cNvPr>
        <xdr:cNvSpPr>
          <a:spLocks noChangeShapeType="1"/>
        </xdr:cNvSpPr>
      </xdr:nvSpPr>
      <xdr:spPr bwMode="auto">
        <a:xfrm>
          <a:off x="7096125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85725</xdr:colOff>
      <xdr:row>22</xdr:row>
      <xdr:rowOff>9525</xdr:rowOff>
    </xdr:from>
    <xdr:to>
      <xdr:col>28</xdr:col>
      <xdr:colOff>85725</xdr:colOff>
      <xdr:row>54</xdr:row>
      <xdr:rowOff>104775</xdr:rowOff>
    </xdr:to>
    <xdr:sp macro="" textlink="">
      <xdr:nvSpPr>
        <xdr:cNvPr id="11" name="Line 26">
          <a:extLst>
            <a:ext uri="{FF2B5EF4-FFF2-40B4-BE49-F238E27FC236}">
              <a16:creationId xmlns:a16="http://schemas.microsoft.com/office/drawing/2014/main" id="{D8A6C193-EE5E-485D-8800-DCA8F1698362}"/>
            </a:ext>
          </a:extLst>
        </xdr:cNvPr>
        <xdr:cNvSpPr>
          <a:spLocks noChangeShapeType="1"/>
        </xdr:cNvSpPr>
      </xdr:nvSpPr>
      <xdr:spPr bwMode="auto">
        <a:xfrm>
          <a:off x="6296025" y="2314575"/>
          <a:ext cx="0" cy="3448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104775</xdr:colOff>
      <xdr:row>22</xdr:row>
      <xdr:rowOff>9525</xdr:rowOff>
    </xdr:from>
    <xdr:to>
      <xdr:col>22</xdr:col>
      <xdr:colOff>104775</xdr:colOff>
      <xdr:row>54</xdr:row>
      <xdr:rowOff>95250</xdr:rowOff>
    </xdr:to>
    <xdr:sp macro="" textlink="">
      <xdr:nvSpPr>
        <xdr:cNvPr id="12" name="Line 27">
          <a:extLst>
            <a:ext uri="{FF2B5EF4-FFF2-40B4-BE49-F238E27FC236}">
              <a16:creationId xmlns:a16="http://schemas.microsoft.com/office/drawing/2014/main" id="{D72C976E-9B51-4533-AC26-0E769E20DC44}"/>
            </a:ext>
          </a:extLst>
        </xdr:cNvPr>
        <xdr:cNvSpPr>
          <a:spLocks noChangeShapeType="1"/>
        </xdr:cNvSpPr>
      </xdr:nvSpPr>
      <xdr:spPr bwMode="auto">
        <a:xfrm>
          <a:off x="4981575" y="2314575"/>
          <a:ext cx="0" cy="34385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9525</xdr:colOff>
      <xdr:row>12</xdr:row>
      <xdr:rowOff>19050</xdr:rowOff>
    </xdr:from>
    <xdr:to>
      <xdr:col>47</xdr:col>
      <xdr:colOff>161925</xdr:colOff>
      <xdr:row>13</xdr:row>
      <xdr:rowOff>66675</xdr:rowOff>
    </xdr:to>
    <xdr:sp macro="" textlink="">
      <xdr:nvSpPr>
        <xdr:cNvPr id="15" name="Oval 23">
          <a:extLst>
            <a:ext uri="{FF2B5EF4-FFF2-40B4-BE49-F238E27FC236}">
              <a16:creationId xmlns:a16="http://schemas.microsoft.com/office/drawing/2014/main" id="{302F7673-A315-4ED6-831F-E73B0EFFCE12}"/>
            </a:ext>
          </a:extLst>
        </xdr:cNvPr>
        <xdr:cNvSpPr>
          <a:spLocks noChangeArrowheads="1"/>
        </xdr:cNvSpPr>
      </xdr:nvSpPr>
      <xdr:spPr bwMode="auto">
        <a:xfrm>
          <a:off x="10382250" y="1276350"/>
          <a:ext cx="152400" cy="1524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46</xdr:col>
      <xdr:colOff>190500</xdr:colOff>
      <xdr:row>12</xdr:row>
      <xdr:rowOff>0</xdr:rowOff>
    </xdr:from>
    <xdr:to>
      <xdr:col>47</xdr:col>
      <xdr:colOff>200025</xdr:colOff>
      <xdr:row>14</xdr:row>
      <xdr:rowOff>9525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8B4342D-8E88-4BD5-B569-FA443141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57300"/>
          <a:ext cx="2286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2CED6-82FE-4336-8327-CC6D4B49C56A}">
  <dimension ref="A1:I50"/>
  <sheetViews>
    <sheetView showGridLines="0" tabSelected="1" view="pageBreakPreview" topLeftCell="A7" zoomScaleNormal="100" zoomScaleSheetLayoutView="100" workbookViewId="0">
      <selection activeCell="M8" sqref="M8"/>
    </sheetView>
  </sheetViews>
  <sheetFormatPr defaultRowHeight="14.25"/>
  <cols>
    <col min="1" max="16384" width="9" style="130"/>
  </cols>
  <sheetData>
    <row r="1" spans="1:9" ht="27" customHeight="1"/>
    <row r="2" spans="1:9" ht="30.75" customHeight="1"/>
    <row r="3" spans="1:9" ht="24.95" customHeight="1"/>
    <row r="4" spans="1:9" ht="24.95" customHeight="1">
      <c r="A4" s="133" t="s">
        <v>138</v>
      </c>
      <c r="B4" s="133"/>
    </row>
    <row r="5" spans="1:9" ht="24.95" customHeight="1"/>
    <row r="6" spans="1:9" ht="24.95" customHeight="1"/>
    <row r="7" spans="1:9" ht="24.95" customHeight="1">
      <c r="A7" s="133" t="s">
        <v>139</v>
      </c>
      <c r="B7" s="133"/>
      <c r="C7" s="133"/>
      <c r="D7" s="133"/>
      <c r="E7" s="133"/>
      <c r="F7" s="133"/>
      <c r="G7" s="133"/>
      <c r="H7" s="133"/>
      <c r="I7" s="133"/>
    </row>
    <row r="8" spans="1:9" ht="24.95" customHeight="1">
      <c r="A8" s="133" t="s">
        <v>140</v>
      </c>
      <c r="B8" s="133"/>
      <c r="C8" s="133"/>
      <c r="D8" s="133"/>
      <c r="E8" s="133"/>
      <c r="F8" s="133"/>
      <c r="G8" s="133"/>
      <c r="H8" s="133"/>
      <c r="I8" s="133"/>
    </row>
    <row r="9" spans="1:9" ht="24.95" customHeight="1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24.95" customHeight="1"/>
    <row r="11" spans="1:9" ht="24.95" customHeight="1">
      <c r="A11" s="132" t="s">
        <v>141</v>
      </c>
      <c r="B11" s="132"/>
      <c r="C11" s="132"/>
      <c r="D11" s="132"/>
      <c r="E11" s="132"/>
      <c r="F11" s="132"/>
      <c r="G11" s="132"/>
      <c r="H11" s="132"/>
      <c r="I11" s="132"/>
    </row>
    <row r="12" spans="1:9" ht="24.95" customHeight="1">
      <c r="A12" s="132" t="s">
        <v>142</v>
      </c>
      <c r="B12" s="132"/>
      <c r="C12" s="132"/>
      <c r="D12" s="132"/>
      <c r="E12" s="132"/>
      <c r="F12" s="132"/>
      <c r="G12" s="132"/>
      <c r="H12" s="132"/>
      <c r="I12" s="132"/>
    </row>
    <row r="13" spans="1:9" ht="24.95" customHeight="1">
      <c r="A13" s="132" t="s">
        <v>153</v>
      </c>
      <c r="B13" s="132"/>
      <c r="C13" s="132"/>
      <c r="D13" s="132"/>
      <c r="E13" s="132"/>
      <c r="F13" s="132"/>
      <c r="G13" s="132"/>
      <c r="H13" s="132"/>
      <c r="I13" s="132"/>
    </row>
    <row r="14" spans="1:9" ht="24.95" customHeight="1">
      <c r="A14" s="132" t="s">
        <v>154</v>
      </c>
      <c r="B14" s="132"/>
      <c r="C14" s="132"/>
      <c r="D14" s="132"/>
      <c r="E14" s="132"/>
      <c r="F14" s="132"/>
      <c r="G14" s="132"/>
      <c r="H14" s="132"/>
      <c r="I14" s="132"/>
    </row>
    <row r="15" spans="1:9" ht="24.95" customHeight="1">
      <c r="A15" s="132" t="s">
        <v>155</v>
      </c>
      <c r="B15" s="132"/>
      <c r="C15" s="132"/>
      <c r="D15" s="132"/>
      <c r="E15" s="132"/>
      <c r="F15" s="132"/>
      <c r="G15" s="132"/>
      <c r="H15" s="132"/>
      <c r="I15" s="132"/>
    </row>
    <row r="16" spans="1:9" ht="24.95" customHeight="1">
      <c r="A16" s="130" t="s">
        <v>149</v>
      </c>
      <c r="I16" s="131" t="s">
        <v>152</v>
      </c>
    </row>
    <row r="17" spans="1:9" ht="24.9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ht="24.9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ht="24.95" customHeight="1">
      <c r="A19" s="133" t="s">
        <v>150</v>
      </c>
      <c r="B19" s="133"/>
      <c r="C19" s="133"/>
      <c r="D19" s="133"/>
      <c r="E19" s="133"/>
      <c r="F19" s="133"/>
      <c r="G19" s="133"/>
      <c r="H19" s="133"/>
      <c r="I19" s="133"/>
    </row>
    <row r="20" spans="1:9" ht="24.95" customHeight="1"/>
    <row r="21" spans="1:9" ht="24.95" customHeight="1"/>
    <row r="22" spans="1:9" ht="24.95" customHeight="1">
      <c r="B22" s="130" t="s">
        <v>143</v>
      </c>
      <c r="D22" s="130" t="s">
        <v>144</v>
      </c>
    </row>
    <row r="23" spans="1:9" ht="24.95" customHeight="1">
      <c r="B23" s="130" t="s">
        <v>145</v>
      </c>
      <c r="D23" s="130" t="s">
        <v>146</v>
      </c>
    </row>
    <row r="24" spans="1:9" ht="24.95" customHeight="1"/>
    <row r="25" spans="1:9" ht="24.95" customHeight="1"/>
    <row r="26" spans="1:9" ht="24.95" customHeight="1"/>
    <row r="27" spans="1:9" ht="24.95" customHeight="1">
      <c r="G27" s="130" t="s">
        <v>147</v>
      </c>
    </row>
    <row r="28" spans="1:9" ht="24.95" customHeight="1">
      <c r="G28" s="130" t="s">
        <v>148</v>
      </c>
    </row>
    <row r="29" spans="1:9" ht="24.95" customHeight="1"/>
    <row r="30" spans="1:9" ht="24.95" customHeight="1"/>
    <row r="31" spans="1:9" ht="24.95" customHeight="1">
      <c r="I31" s="131" t="s">
        <v>151</v>
      </c>
    </row>
    <row r="32" spans="1:9" ht="24.95" customHeight="1"/>
    <row r="33" s="130" customFormat="1" ht="24.95" customHeight="1"/>
    <row r="34" s="130" customFormat="1" ht="24.95" customHeight="1"/>
    <row r="35" s="130" customFormat="1" ht="24.95" customHeight="1"/>
    <row r="36" s="130" customFormat="1" ht="24.95" customHeight="1"/>
    <row r="37" s="130" customFormat="1" ht="24.95" customHeight="1"/>
    <row r="38" s="130" customFormat="1" ht="24.95" customHeight="1"/>
    <row r="39" s="130" customFormat="1" ht="24.95" customHeight="1"/>
    <row r="40" s="130" customFormat="1" ht="24.95" customHeight="1"/>
    <row r="41" s="130" customFormat="1" ht="24.95" customHeight="1"/>
    <row r="42" s="130" customFormat="1" ht="24.95" customHeight="1"/>
    <row r="43" s="130" customFormat="1" ht="24.95" customHeight="1"/>
    <row r="44" s="130" customFormat="1" ht="24.95" customHeight="1"/>
    <row r="45" s="130" customFormat="1" ht="24.95" customHeight="1"/>
    <row r="46" s="130" customFormat="1" ht="24.95" customHeight="1"/>
    <row r="47" s="130" customFormat="1" ht="24.95" customHeight="1"/>
    <row r="48" s="130" customFormat="1" ht="24.95" customHeight="1"/>
    <row r="49" s="130" customFormat="1" ht="24.95" customHeight="1"/>
    <row r="50" s="130" customFormat="1" ht="24.95" customHeight="1"/>
  </sheetData>
  <sheetProtection algorithmName="SHA-512" hashValue="mLYoi4QmPplUll+cpeRhMwXEsH0I5nBcFG/MAW+UYfpZkZaWqGVBCMJykXsAftyKYDANKkYZlgCsO4oQqC7DCg==" saltValue="qPkXVDLXN4Gs9Ln8tz7x/A==" spinCount="100000" sheet="1" objects="1" scenarios="1"/>
  <mergeCells count="12">
    <mergeCell ref="A19:I19"/>
    <mergeCell ref="A13:I13"/>
    <mergeCell ref="A14:I14"/>
    <mergeCell ref="A15:I15"/>
    <mergeCell ref="A17:I17"/>
    <mergeCell ref="A18:I18"/>
    <mergeCell ref="A12:I12"/>
    <mergeCell ref="A4:B4"/>
    <mergeCell ref="A7:I7"/>
    <mergeCell ref="A8:I8"/>
    <mergeCell ref="A9:I9"/>
    <mergeCell ref="A11:I11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B511-98CF-4C37-BF7C-A8DC815A6D1D}">
  <dimension ref="A1:BB1193"/>
  <sheetViews>
    <sheetView showGridLines="0" view="pageBreakPreview" zoomScaleNormal="80" zoomScaleSheetLayoutView="100" workbookViewId="0">
      <selection activeCell="AE41" sqref="AE41:AI43"/>
    </sheetView>
  </sheetViews>
  <sheetFormatPr defaultRowHeight="13.5"/>
  <cols>
    <col min="1" max="2" width="3.25" style="94" customWidth="1"/>
    <col min="3" max="24" width="2.875" style="94" customWidth="1"/>
    <col min="25" max="25" width="3" style="94" customWidth="1"/>
    <col min="26" max="26" width="2.875" style="94" customWidth="1"/>
    <col min="27" max="27" width="3" style="94" customWidth="1"/>
    <col min="28" max="49" width="2.875" style="94" customWidth="1"/>
    <col min="50" max="16384" width="9" style="94"/>
  </cols>
  <sheetData>
    <row r="1" spans="1:54" ht="8.25" customHeight="1">
      <c r="U1" s="431" t="s">
        <v>16</v>
      </c>
      <c r="V1" s="431"/>
      <c r="W1" s="431"/>
      <c r="X1" s="431"/>
      <c r="Y1" s="431"/>
      <c r="Z1" s="431"/>
      <c r="AA1" s="431"/>
      <c r="AB1" s="431"/>
      <c r="AC1" s="43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</row>
    <row r="2" spans="1:54" ht="8.25" customHeight="1">
      <c r="U2" s="431"/>
      <c r="V2" s="431"/>
      <c r="W2" s="431"/>
      <c r="X2" s="431"/>
      <c r="Y2" s="431"/>
      <c r="Z2" s="431"/>
      <c r="AA2" s="431"/>
      <c r="AB2" s="431"/>
      <c r="AC2" s="43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</row>
    <row r="3" spans="1:54" ht="8.25" customHeight="1" thickBot="1">
      <c r="U3" s="432"/>
      <c r="V3" s="432"/>
      <c r="W3" s="432"/>
      <c r="X3" s="432"/>
      <c r="Y3" s="432"/>
      <c r="Z3" s="432"/>
      <c r="AA3" s="432"/>
      <c r="AB3" s="432"/>
      <c r="AC3" s="432"/>
      <c r="AJ3" s="97"/>
      <c r="AK3" s="97"/>
      <c r="AL3" s="97"/>
      <c r="AM3" s="97"/>
    </row>
    <row r="4" spans="1:54" ht="8.25" customHeight="1" thickTop="1">
      <c r="A4" s="433" t="s">
        <v>31</v>
      </c>
      <c r="B4" s="433"/>
      <c r="C4" s="433"/>
      <c r="D4" s="433"/>
      <c r="E4" s="433"/>
      <c r="F4" s="433"/>
      <c r="G4" s="433"/>
      <c r="H4" s="433"/>
      <c r="I4" s="433"/>
      <c r="J4" s="433"/>
      <c r="AB4" s="98"/>
      <c r="AC4" s="98"/>
      <c r="AE4" s="100"/>
      <c r="AF4" s="101"/>
      <c r="AG4" s="101"/>
      <c r="AH4" s="101"/>
      <c r="AI4" s="101"/>
      <c r="AJ4" s="127"/>
      <c r="AK4" s="127"/>
      <c r="AL4" s="127"/>
      <c r="AM4" s="127"/>
      <c r="AN4" s="101"/>
      <c r="AO4" s="101"/>
      <c r="AP4" s="101"/>
      <c r="AQ4" s="101"/>
      <c r="AR4" s="101"/>
      <c r="AS4" s="101"/>
      <c r="AT4" s="101"/>
      <c r="AU4" s="101"/>
      <c r="AV4" s="101"/>
      <c r="AW4" s="102"/>
    </row>
    <row r="5" spans="1:54" ht="8.2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V5" s="435">
        <v>2023</v>
      </c>
      <c r="W5" s="435"/>
      <c r="X5" s="436" t="s">
        <v>15</v>
      </c>
      <c r="Y5" s="435">
        <v>6</v>
      </c>
      <c r="Z5" s="436" t="s">
        <v>1</v>
      </c>
      <c r="AA5" s="435">
        <v>30</v>
      </c>
      <c r="AB5" s="436" t="s">
        <v>2</v>
      </c>
      <c r="AE5" s="103"/>
      <c r="AH5" s="135" t="s">
        <v>22</v>
      </c>
      <c r="AI5" s="136" t="s">
        <v>96</v>
      </c>
      <c r="AJ5" s="136"/>
      <c r="AK5" s="137" t="s">
        <v>23</v>
      </c>
      <c r="AL5" s="136" t="s">
        <v>97</v>
      </c>
      <c r="AM5" s="136"/>
      <c r="AW5" s="104"/>
    </row>
    <row r="6" spans="1:54" ht="8.25" customHeight="1" thickBot="1">
      <c r="K6" s="99"/>
      <c r="V6" s="435"/>
      <c r="W6" s="435"/>
      <c r="X6" s="436"/>
      <c r="Y6" s="435"/>
      <c r="Z6" s="436"/>
      <c r="AA6" s="435"/>
      <c r="AB6" s="436"/>
      <c r="AE6" s="103"/>
      <c r="AH6" s="135"/>
      <c r="AI6" s="136"/>
      <c r="AJ6" s="136"/>
      <c r="AK6" s="137"/>
      <c r="AL6" s="136"/>
      <c r="AM6" s="136"/>
      <c r="AW6" s="104"/>
    </row>
    <row r="7" spans="1:54" ht="8.25" customHeight="1">
      <c r="AE7" s="103"/>
      <c r="AH7" s="138" t="s">
        <v>101</v>
      </c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04"/>
      <c r="AY7" s="369" t="s">
        <v>109</v>
      </c>
      <c r="AZ7" s="370"/>
      <c r="BA7" s="370"/>
      <c r="BB7" s="371"/>
    </row>
    <row r="8" spans="1:54" ht="8.25" customHeight="1">
      <c r="A8" s="378" t="s">
        <v>0</v>
      </c>
      <c r="B8" s="379"/>
      <c r="C8" s="379"/>
      <c r="D8" s="384">
        <f>AE47</f>
        <v>770000</v>
      </c>
      <c r="E8" s="385"/>
      <c r="F8" s="385"/>
      <c r="G8" s="385"/>
      <c r="H8" s="385"/>
      <c r="I8" s="385"/>
      <c r="J8" s="385"/>
      <c r="K8" s="385"/>
      <c r="L8" s="385"/>
      <c r="M8" s="385"/>
      <c r="N8" s="386"/>
      <c r="O8" s="105"/>
      <c r="AE8" s="140" t="s">
        <v>21</v>
      </c>
      <c r="AF8" s="141"/>
      <c r="AG8" s="141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04"/>
      <c r="AY8" s="372"/>
      <c r="AZ8" s="373"/>
      <c r="BA8" s="373"/>
      <c r="BB8" s="374"/>
    </row>
    <row r="9" spans="1:54" ht="8.25" customHeight="1">
      <c r="A9" s="380"/>
      <c r="B9" s="381"/>
      <c r="C9" s="381"/>
      <c r="D9" s="387"/>
      <c r="E9" s="388"/>
      <c r="F9" s="388"/>
      <c r="G9" s="388"/>
      <c r="H9" s="388"/>
      <c r="I9" s="388"/>
      <c r="J9" s="388"/>
      <c r="K9" s="388"/>
      <c r="L9" s="388"/>
      <c r="M9" s="388"/>
      <c r="N9" s="389"/>
      <c r="O9" s="105"/>
      <c r="AE9" s="140"/>
      <c r="AF9" s="141"/>
      <c r="AG9" s="141"/>
      <c r="AI9" s="139" t="s">
        <v>102</v>
      </c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04"/>
      <c r="AY9" s="372"/>
      <c r="AZ9" s="373"/>
      <c r="BA9" s="373"/>
      <c r="BB9" s="374"/>
    </row>
    <row r="10" spans="1:54" ht="8.25" customHeight="1" thickBot="1">
      <c r="A10" s="380"/>
      <c r="B10" s="381"/>
      <c r="C10" s="381"/>
      <c r="D10" s="387"/>
      <c r="E10" s="388"/>
      <c r="F10" s="388"/>
      <c r="G10" s="388"/>
      <c r="H10" s="388"/>
      <c r="I10" s="388"/>
      <c r="J10" s="388"/>
      <c r="K10" s="388"/>
      <c r="L10" s="388"/>
      <c r="M10" s="388"/>
      <c r="N10" s="389"/>
      <c r="O10" s="105"/>
      <c r="Q10" s="393" t="s">
        <v>49</v>
      </c>
      <c r="R10" s="394"/>
      <c r="S10" s="394"/>
      <c r="T10" s="394"/>
      <c r="U10" s="397" t="s">
        <v>131</v>
      </c>
      <c r="V10" s="398"/>
      <c r="W10" s="398"/>
      <c r="X10" s="398"/>
      <c r="Y10" s="398"/>
      <c r="Z10" s="398"/>
      <c r="AA10" s="399"/>
      <c r="AE10" s="103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06"/>
      <c r="AY10" s="375"/>
      <c r="AZ10" s="376"/>
      <c r="BA10" s="376"/>
      <c r="BB10" s="377"/>
    </row>
    <row r="11" spans="1:54" ht="8.25" customHeight="1">
      <c r="A11" s="382"/>
      <c r="B11" s="383"/>
      <c r="C11" s="383"/>
      <c r="D11" s="390"/>
      <c r="E11" s="391"/>
      <c r="F11" s="391"/>
      <c r="G11" s="391"/>
      <c r="H11" s="391"/>
      <c r="I11" s="391"/>
      <c r="J11" s="391"/>
      <c r="K11" s="391"/>
      <c r="L11" s="391"/>
      <c r="M11" s="391"/>
      <c r="N11" s="392"/>
      <c r="O11" s="107"/>
      <c r="Q11" s="395"/>
      <c r="R11" s="396"/>
      <c r="S11" s="396"/>
      <c r="T11" s="396"/>
      <c r="U11" s="400"/>
      <c r="V11" s="401"/>
      <c r="W11" s="401"/>
      <c r="X11" s="401"/>
      <c r="Y11" s="401"/>
      <c r="Z11" s="401"/>
      <c r="AA11" s="402"/>
      <c r="AE11" s="140" t="s">
        <v>19</v>
      </c>
      <c r="AF11" s="141"/>
      <c r="AG11" s="141"/>
      <c r="AH11" s="142" t="s">
        <v>103</v>
      </c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06"/>
    </row>
    <row r="12" spans="1:54" ht="8.25" customHeight="1">
      <c r="L12" s="403" t="s">
        <v>98</v>
      </c>
      <c r="M12" s="403"/>
      <c r="N12" s="403"/>
      <c r="O12" s="404"/>
      <c r="U12" s="403"/>
      <c r="V12" s="406"/>
      <c r="W12" s="406"/>
      <c r="X12" s="406"/>
      <c r="Y12" s="406"/>
      <c r="Z12" s="406"/>
      <c r="AA12" s="406"/>
      <c r="AE12" s="140"/>
      <c r="AF12" s="141"/>
      <c r="AG12" s="141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06"/>
    </row>
    <row r="13" spans="1:54" ht="8.25" customHeight="1">
      <c r="L13" s="405"/>
      <c r="M13" s="405"/>
      <c r="N13" s="405"/>
      <c r="O13" s="405"/>
      <c r="U13" s="407"/>
      <c r="V13" s="407"/>
      <c r="W13" s="407"/>
      <c r="X13" s="407"/>
      <c r="Y13" s="407"/>
      <c r="Z13" s="407"/>
      <c r="AA13" s="407"/>
      <c r="AE13" s="140" t="s">
        <v>20</v>
      </c>
      <c r="AF13" s="141"/>
      <c r="AG13" s="141"/>
      <c r="AH13" s="366" t="s">
        <v>54</v>
      </c>
      <c r="AI13" s="366"/>
      <c r="AJ13" s="366"/>
      <c r="AK13" s="366"/>
      <c r="AM13" s="367" t="s">
        <v>104</v>
      </c>
      <c r="AN13" s="367"/>
      <c r="AO13" s="367"/>
      <c r="AP13" s="367"/>
      <c r="AQ13" s="367"/>
      <c r="AR13" s="367"/>
      <c r="AS13" s="367"/>
      <c r="AT13" s="367"/>
      <c r="AU13" s="367"/>
      <c r="AW13" s="104"/>
    </row>
    <row r="14" spans="1:54" ht="8.25" customHeight="1">
      <c r="A14" s="378" t="s">
        <v>27</v>
      </c>
      <c r="B14" s="379"/>
      <c r="C14" s="379"/>
      <c r="D14" s="410" t="s">
        <v>106</v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2"/>
      <c r="Q14" s="419" t="s">
        <v>32</v>
      </c>
      <c r="R14" s="420"/>
      <c r="S14" s="425" t="s">
        <v>107</v>
      </c>
      <c r="T14" s="425"/>
      <c r="U14" s="425"/>
      <c r="V14" s="425"/>
      <c r="W14" s="425"/>
      <c r="X14" s="425"/>
      <c r="Y14" s="425"/>
      <c r="Z14" s="425"/>
      <c r="AA14" s="426"/>
      <c r="AE14" s="140"/>
      <c r="AF14" s="141"/>
      <c r="AG14" s="141"/>
      <c r="AH14" s="366"/>
      <c r="AI14" s="366"/>
      <c r="AJ14" s="366"/>
      <c r="AK14" s="366"/>
      <c r="AL14" s="109"/>
      <c r="AM14" s="367"/>
      <c r="AN14" s="367"/>
      <c r="AO14" s="367"/>
      <c r="AP14" s="367"/>
      <c r="AQ14" s="367"/>
      <c r="AR14" s="367"/>
      <c r="AS14" s="367"/>
      <c r="AT14" s="367"/>
      <c r="AU14" s="367"/>
      <c r="AW14" s="104"/>
    </row>
    <row r="15" spans="1:54" ht="8.25" customHeight="1">
      <c r="A15" s="380"/>
      <c r="B15" s="381"/>
      <c r="C15" s="381"/>
      <c r="D15" s="413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5"/>
      <c r="Q15" s="421"/>
      <c r="R15" s="422"/>
      <c r="S15" s="427"/>
      <c r="T15" s="427"/>
      <c r="U15" s="427"/>
      <c r="V15" s="427"/>
      <c r="W15" s="427"/>
      <c r="X15" s="427"/>
      <c r="Y15" s="427"/>
      <c r="Z15" s="427"/>
      <c r="AA15" s="428"/>
      <c r="AD15" s="108"/>
      <c r="AE15" s="140" t="s">
        <v>24</v>
      </c>
      <c r="AF15" s="141"/>
      <c r="AG15" s="141"/>
      <c r="AH15" s="365" t="s">
        <v>105</v>
      </c>
      <c r="AI15" s="365"/>
      <c r="AJ15" s="365"/>
      <c r="AK15" s="365"/>
      <c r="AL15" s="365"/>
      <c r="AM15" s="365"/>
      <c r="AN15" s="365"/>
      <c r="AO15" s="128"/>
      <c r="AP15" s="128"/>
      <c r="AQ15" s="128"/>
      <c r="AR15" s="128"/>
      <c r="AS15" s="128"/>
      <c r="AT15" s="128"/>
      <c r="AU15" s="128"/>
      <c r="AV15" s="368"/>
      <c r="AW15" s="106"/>
    </row>
    <row r="16" spans="1:54" ht="8.25" customHeight="1">
      <c r="A16" s="380"/>
      <c r="B16" s="381"/>
      <c r="C16" s="381"/>
      <c r="D16" s="413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5"/>
      <c r="Q16" s="421"/>
      <c r="R16" s="422"/>
      <c r="S16" s="427"/>
      <c r="T16" s="427"/>
      <c r="U16" s="427"/>
      <c r="V16" s="427"/>
      <c r="W16" s="427"/>
      <c r="X16" s="427"/>
      <c r="Y16" s="427"/>
      <c r="Z16" s="427"/>
      <c r="AA16" s="428"/>
      <c r="AE16" s="140"/>
      <c r="AF16" s="141"/>
      <c r="AG16" s="141"/>
      <c r="AH16" s="365"/>
      <c r="AI16" s="365"/>
      <c r="AJ16" s="365"/>
      <c r="AK16" s="365"/>
      <c r="AL16" s="365"/>
      <c r="AM16" s="365"/>
      <c r="AN16" s="365"/>
      <c r="AO16" s="128"/>
      <c r="AP16" s="128"/>
      <c r="AQ16" s="128"/>
      <c r="AR16" s="128"/>
      <c r="AS16" s="128"/>
      <c r="AT16" s="128"/>
      <c r="AU16" s="128"/>
      <c r="AV16" s="368"/>
      <c r="AW16" s="106"/>
    </row>
    <row r="17" spans="1:50" ht="8.25" customHeight="1">
      <c r="A17" s="382"/>
      <c r="B17" s="383"/>
      <c r="C17" s="383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8"/>
      <c r="Q17" s="423"/>
      <c r="R17" s="424"/>
      <c r="S17" s="429"/>
      <c r="T17" s="429"/>
      <c r="U17" s="429"/>
      <c r="V17" s="429"/>
      <c r="W17" s="429"/>
      <c r="X17" s="429"/>
      <c r="Y17" s="429"/>
      <c r="Z17" s="429"/>
      <c r="AA17" s="430"/>
      <c r="AB17" s="110"/>
      <c r="AC17" s="111"/>
      <c r="AE17" s="140" t="s">
        <v>133</v>
      </c>
      <c r="AF17" s="141"/>
      <c r="AG17" s="141"/>
      <c r="AH17" s="134" t="s">
        <v>134</v>
      </c>
      <c r="AI17" s="129"/>
      <c r="AJ17" s="129"/>
      <c r="AK17" s="129"/>
      <c r="AL17" s="129"/>
      <c r="AM17" s="129"/>
      <c r="AN17" s="129"/>
      <c r="AO17" s="129"/>
      <c r="AP17" s="129"/>
      <c r="AW17" s="106"/>
    </row>
    <row r="18" spans="1:50" ht="8.25" customHeight="1">
      <c r="AA18" s="110"/>
      <c r="AB18" s="110"/>
      <c r="AC18" s="111"/>
      <c r="AD18" s="108"/>
      <c r="AE18" s="140"/>
      <c r="AF18" s="141"/>
      <c r="AG18" s="141"/>
      <c r="AH18" s="134"/>
      <c r="AI18" s="129"/>
      <c r="AJ18" s="129"/>
      <c r="AK18" s="129"/>
      <c r="AL18" s="129"/>
      <c r="AM18" s="129"/>
      <c r="AN18" s="129"/>
      <c r="AO18" s="129"/>
      <c r="AP18" s="129"/>
      <c r="AW18" s="106"/>
    </row>
    <row r="19" spans="1:50" ht="8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12"/>
      <c r="AF19" s="113"/>
      <c r="AG19" s="113"/>
      <c r="AH19" s="113"/>
      <c r="AI19" s="113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5"/>
    </row>
    <row r="20" spans="1:50" ht="8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W20" s="97"/>
    </row>
    <row r="21" spans="1:50" ht="8.25" customHeight="1">
      <c r="A21" s="408" t="s">
        <v>1</v>
      </c>
      <c r="B21" s="356" t="s">
        <v>2</v>
      </c>
      <c r="C21" s="356" t="s">
        <v>3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 t="s">
        <v>4</v>
      </c>
      <c r="W21" s="356"/>
      <c r="X21" s="356"/>
      <c r="Y21" s="356" t="s">
        <v>5</v>
      </c>
      <c r="Z21" s="356"/>
      <c r="AA21" s="356" t="s">
        <v>6</v>
      </c>
      <c r="AB21" s="356"/>
      <c r="AC21" s="356"/>
      <c r="AD21" s="356"/>
      <c r="AE21" s="356" t="s">
        <v>7</v>
      </c>
      <c r="AF21" s="356"/>
      <c r="AG21" s="356"/>
      <c r="AH21" s="356"/>
      <c r="AI21" s="357"/>
      <c r="AK21" s="359" t="s">
        <v>33</v>
      </c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1"/>
    </row>
    <row r="22" spans="1:50" ht="8.25" customHeight="1">
      <c r="A22" s="409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358"/>
      <c r="AK22" s="362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4"/>
    </row>
    <row r="23" spans="1:50" ht="8.25" customHeight="1">
      <c r="A23" s="344">
        <v>1</v>
      </c>
      <c r="B23" s="347">
        <v>1</v>
      </c>
      <c r="C23" s="254" t="s">
        <v>37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306">
        <v>1</v>
      </c>
      <c r="W23" s="307"/>
      <c r="X23" s="308"/>
      <c r="Y23" s="315" t="s">
        <v>29</v>
      </c>
      <c r="Z23" s="316"/>
      <c r="AA23" s="288"/>
      <c r="AB23" s="289"/>
      <c r="AC23" s="289"/>
      <c r="AD23" s="321"/>
      <c r="AE23" s="324">
        <v>1000000</v>
      </c>
      <c r="AF23" s="325"/>
      <c r="AG23" s="325"/>
      <c r="AH23" s="325"/>
      <c r="AI23" s="326"/>
      <c r="AJ23" s="116"/>
      <c r="AK23" s="350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2"/>
    </row>
    <row r="24" spans="1:50" ht="8.25" customHeight="1">
      <c r="A24" s="345"/>
      <c r="B24" s="348"/>
      <c r="C24" s="257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9"/>
      <c r="V24" s="309"/>
      <c r="W24" s="310"/>
      <c r="X24" s="311"/>
      <c r="Y24" s="317"/>
      <c r="Z24" s="318"/>
      <c r="AA24" s="291"/>
      <c r="AB24" s="292"/>
      <c r="AC24" s="292"/>
      <c r="AD24" s="322"/>
      <c r="AE24" s="327"/>
      <c r="AF24" s="328"/>
      <c r="AG24" s="328"/>
      <c r="AH24" s="328"/>
      <c r="AI24" s="329"/>
      <c r="AJ24" s="116"/>
      <c r="AK24" s="350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2"/>
    </row>
    <row r="25" spans="1:50" ht="8.25" customHeight="1">
      <c r="A25" s="346"/>
      <c r="B25" s="349"/>
      <c r="C25" s="275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7"/>
      <c r="V25" s="312"/>
      <c r="W25" s="313"/>
      <c r="X25" s="314"/>
      <c r="Y25" s="319"/>
      <c r="Z25" s="320"/>
      <c r="AA25" s="294"/>
      <c r="AB25" s="295"/>
      <c r="AC25" s="295"/>
      <c r="AD25" s="323"/>
      <c r="AE25" s="330"/>
      <c r="AF25" s="331"/>
      <c r="AG25" s="331"/>
      <c r="AH25" s="331"/>
      <c r="AI25" s="332"/>
      <c r="AJ25" s="116"/>
      <c r="AK25" s="353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5"/>
    </row>
    <row r="26" spans="1:50" ht="8.25" customHeight="1">
      <c r="A26" s="300"/>
      <c r="B26" s="303"/>
      <c r="C26" s="254" t="s">
        <v>36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6"/>
      <c r="V26" s="306">
        <v>1</v>
      </c>
      <c r="W26" s="307"/>
      <c r="X26" s="308"/>
      <c r="Y26" s="315" t="s">
        <v>29</v>
      </c>
      <c r="Z26" s="316"/>
      <c r="AA26" s="288"/>
      <c r="AB26" s="289"/>
      <c r="AC26" s="289"/>
      <c r="AD26" s="321"/>
      <c r="AE26" s="324">
        <v>300000</v>
      </c>
      <c r="AF26" s="325"/>
      <c r="AG26" s="325"/>
      <c r="AH26" s="325"/>
      <c r="AI26" s="326"/>
      <c r="AJ26" s="116"/>
      <c r="AK26" s="297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9"/>
    </row>
    <row r="27" spans="1:50" ht="8.25" customHeight="1">
      <c r="A27" s="301"/>
      <c r="B27" s="304"/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9"/>
      <c r="V27" s="309"/>
      <c r="W27" s="310"/>
      <c r="X27" s="311"/>
      <c r="Y27" s="317"/>
      <c r="Z27" s="318"/>
      <c r="AA27" s="291"/>
      <c r="AB27" s="292"/>
      <c r="AC27" s="292"/>
      <c r="AD27" s="322"/>
      <c r="AE27" s="327"/>
      <c r="AF27" s="328"/>
      <c r="AG27" s="328"/>
      <c r="AH27" s="328"/>
      <c r="AI27" s="329"/>
      <c r="AJ27" s="116"/>
      <c r="AK27" s="297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9"/>
    </row>
    <row r="28" spans="1:50" ht="8.25" customHeight="1">
      <c r="A28" s="302"/>
      <c r="B28" s="305"/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V28" s="312"/>
      <c r="W28" s="313"/>
      <c r="X28" s="314"/>
      <c r="Y28" s="319"/>
      <c r="Z28" s="320"/>
      <c r="AA28" s="294"/>
      <c r="AB28" s="295"/>
      <c r="AC28" s="295"/>
      <c r="AD28" s="323"/>
      <c r="AE28" s="330"/>
      <c r="AF28" s="331"/>
      <c r="AG28" s="331"/>
      <c r="AH28" s="331"/>
      <c r="AI28" s="332"/>
      <c r="AJ28" s="116"/>
      <c r="AK28" s="297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9"/>
    </row>
    <row r="29" spans="1:50" s="97" customFormat="1" ht="8.25" customHeight="1">
      <c r="A29" s="301"/>
      <c r="B29" s="304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9"/>
      <c r="V29" s="309"/>
      <c r="W29" s="310"/>
      <c r="X29" s="311"/>
      <c r="Y29" s="317"/>
      <c r="Z29" s="318"/>
      <c r="AA29" s="291"/>
      <c r="AB29" s="292"/>
      <c r="AC29" s="292"/>
      <c r="AD29" s="322"/>
      <c r="AE29" s="291"/>
      <c r="AF29" s="292"/>
      <c r="AG29" s="292"/>
      <c r="AH29" s="292"/>
      <c r="AI29" s="293"/>
      <c r="AJ29" s="117"/>
      <c r="AK29" s="297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9"/>
      <c r="AX29" s="94"/>
    </row>
    <row r="30" spans="1:50" ht="8.25" customHeight="1">
      <c r="A30" s="301"/>
      <c r="B30" s="304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9"/>
      <c r="V30" s="309"/>
      <c r="W30" s="310"/>
      <c r="X30" s="311"/>
      <c r="Y30" s="317"/>
      <c r="Z30" s="318"/>
      <c r="AA30" s="291"/>
      <c r="AB30" s="292"/>
      <c r="AC30" s="292"/>
      <c r="AD30" s="322"/>
      <c r="AE30" s="291"/>
      <c r="AF30" s="292"/>
      <c r="AG30" s="292"/>
      <c r="AH30" s="292"/>
      <c r="AI30" s="293"/>
      <c r="AJ30" s="116"/>
      <c r="AK30" s="297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9"/>
      <c r="AX30" s="97"/>
    </row>
    <row r="31" spans="1:50" ht="8.25" customHeight="1">
      <c r="A31" s="302"/>
      <c r="B31" s="305"/>
      <c r="C31" s="275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7"/>
      <c r="V31" s="312"/>
      <c r="W31" s="313"/>
      <c r="X31" s="314"/>
      <c r="Y31" s="319"/>
      <c r="Z31" s="320"/>
      <c r="AA31" s="294"/>
      <c r="AB31" s="295"/>
      <c r="AC31" s="295"/>
      <c r="AD31" s="323"/>
      <c r="AE31" s="294"/>
      <c r="AF31" s="295"/>
      <c r="AG31" s="295"/>
      <c r="AH31" s="295"/>
      <c r="AI31" s="296"/>
      <c r="AJ31" s="116"/>
      <c r="AK31" s="297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9"/>
    </row>
    <row r="32" spans="1:50" ht="8.25" customHeight="1">
      <c r="A32" s="344">
        <v>4</v>
      </c>
      <c r="B32" s="347">
        <v>30</v>
      </c>
      <c r="C32" s="254" t="s">
        <v>38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306">
        <v>1</v>
      </c>
      <c r="W32" s="307"/>
      <c r="X32" s="308"/>
      <c r="Y32" s="315" t="s">
        <v>29</v>
      </c>
      <c r="Z32" s="316"/>
      <c r="AA32" s="288"/>
      <c r="AB32" s="289"/>
      <c r="AC32" s="289"/>
      <c r="AD32" s="321"/>
      <c r="AE32" s="324">
        <v>1000000</v>
      </c>
      <c r="AF32" s="325"/>
      <c r="AG32" s="325"/>
      <c r="AH32" s="325"/>
      <c r="AI32" s="326"/>
      <c r="AJ32" s="116"/>
      <c r="AK32" s="297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9"/>
    </row>
    <row r="33" spans="1:49" ht="8.25" customHeight="1">
      <c r="A33" s="345"/>
      <c r="B33" s="348"/>
      <c r="C33" s="25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9"/>
      <c r="V33" s="309"/>
      <c r="W33" s="310"/>
      <c r="X33" s="311"/>
      <c r="Y33" s="317"/>
      <c r="Z33" s="318"/>
      <c r="AA33" s="291"/>
      <c r="AB33" s="292"/>
      <c r="AC33" s="292"/>
      <c r="AD33" s="322"/>
      <c r="AE33" s="327"/>
      <c r="AF33" s="328"/>
      <c r="AG33" s="328"/>
      <c r="AH33" s="328"/>
      <c r="AI33" s="329"/>
      <c r="AJ33" s="116"/>
      <c r="AK33" s="297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8.25" customHeight="1">
      <c r="A34" s="346"/>
      <c r="B34" s="349"/>
      <c r="C34" s="275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7"/>
      <c r="V34" s="312"/>
      <c r="W34" s="313"/>
      <c r="X34" s="314"/>
      <c r="Y34" s="319"/>
      <c r="Z34" s="320"/>
      <c r="AA34" s="294"/>
      <c r="AB34" s="295"/>
      <c r="AC34" s="295"/>
      <c r="AD34" s="323"/>
      <c r="AE34" s="330"/>
      <c r="AF34" s="331"/>
      <c r="AG34" s="331"/>
      <c r="AH34" s="331"/>
      <c r="AI34" s="332"/>
      <c r="AJ34" s="116"/>
      <c r="AK34" s="297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9"/>
    </row>
    <row r="35" spans="1:49" ht="8.25" customHeight="1">
      <c r="A35" s="300"/>
      <c r="B35" s="303"/>
      <c r="C35" s="254" t="s">
        <v>137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306">
        <v>1</v>
      </c>
      <c r="W35" s="307"/>
      <c r="X35" s="308"/>
      <c r="Y35" s="315" t="s">
        <v>29</v>
      </c>
      <c r="Z35" s="316"/>
      <c r="AA35" s="288"/>
      <c r="AB35" s="289"/>
      <c r="AC35" s="289"/>
      <c r="AD35" s="321"/>
      <c r="AE35" s="324">
        <v>700000</v>
      </c>
      <c r="AF35" s="325"/>
      <c r="AG35" s="325"/>
      <c r="AH35" s="325"/>
      <c r="AI35" s="326"/>
      <c r="AJ35" s="116"/>
      <c r="AK35" s="297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9"/>
    </row>
    <row r="36" spans="1:49" ht="8.25" customHeight="1">
      <c r="A36" s="301"/>
      <c r="B36" s="304"/>
      <c r="C36" s="257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9"/>
      <c r="V36" s="309"/>
      <c r="W36" s="310"/>
      <c r="X36" s="311"/>
      <c r="Y36" s="317"/>
      <c r="Z36" s="318"/>
      <c r="AA36" s="291"/>
      <c r="AB36" s="292"/>
      <c r="AC36" s="292"/>
      <c r="AD36" s="322"/>
      <c r="AE36" s="327"/>
      <c r="AF36" s="328"/>
      <c r="AG36" s="328"/>
      <c r="AH36" s="328"/>
      <c r="AI36" s="329"/>
      <c r="AJ36" s="116"/>
      <c r="AK36" s="297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9"/>
    </row>
    <row r="37" spans="1:49" ht="8.25" customHeight="1">
      <c r="A37" s="302"/>
      <c r="B37" s="305"/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7"/>
      <c r="V37" s="312"/>
      <c r="W37" s="313"/>
      <c r="X37" s="314"/>
      <c r="Y37" s="319"/>
      <c r="Z37" s="320"/>
      <c r="AA37" s="294"/>
      <c r="AB37" s="295"/>
      <c r="AC37" s="295"/>
      <c r="AD37" s="323"/>
      <c r="AE37" s="330"/>
      <c r="AF37" s="331"/>
      <c r="AG37" s="331"/>
      <c r="AH37" s="331"/>
      <c r="AI37" s="332"/>
      <c r="AJ37" s="116"/>
      <c r="AK37" s="297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9"/>
    </row>
    <row r="38" spans="1:49" ht="8.25" customHeight="1">
      <c r="A38" s="300"/>
      <c r="B38" s="303"/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6"/>
      <c r="V38" s="306"/>
      <c r="W38" s="307"/>
      <c r="X38" s="308"/>
      <c r="Y38" s="315"/>
      <c r="Z38" s="316"/>
      <c r="AA38" s="288"/>
      <c r="AB38" s="289"/>
      <c r="AC38" s="289"/>
      <c r="AD38" s="321"/>
      <c r="AE38" s="288"/>
      <c r="AF38" s="336"/>
      <c r="AG38" s="336"/>
      <c r="AH38" s="336"/>
      <c r="AI38" s="337"/>
      <c r="AJ38" s="116"/>
      <c r="AK38" s="297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9"/>
    </row>
    <row r="39" spans="1:49" ht="8.25" customHeight="1">
      <c r="A39" s="301"/>
      <c r="B39" s="304"/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9"/>
      <c r="V39" s="309"/>
      <c r="W39" s="310"/>
      <c r="X39" s="311"/>
      <c r="Y39" s="317"/>
      <c r="Z39" s="318"/>
      <c r="AA39" s="291"/>
      <c r="AB39" s="292"/>
      <c r="AC39" s="292"/>
      <c r="AD39" s="322"/>
      <c r="AE39" s="338"/>
      <c r="AF39" s="339"/>
      <c r="AG39" s="339"/>
      <c r="AH39" s="339"/>
      <c r="AI39" s="340"/>
      <c r="AJ39" s="116"/>
      <c r="AK39" s="297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9"/>
    </row>
    <row r="40" spans="1:49" ht="8.25" customHeight="1">
      <c r="A40" s="302"/>
      <c r="B40" s="305"/>
      <c r="C40" s="275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7"/>
      <c r="V40" s="312"/>
      <c r="W40" s="313"/>
      <c r="X40" s="314"/>
      <c r="Y40" s="319"/>
      <c r="Z40" s="320"/>
      <c r="AA40" s="294"/>
      <c r="AB40" s="295"/>
      <c r="AC40" s="295"/>
      <c r="AD40" s="323"/>
      <c r="AE40" s="341"/>
      <c r="AF40" s="342"/>
      <c r="AG40" s="342"/>
      <c r="AH40" s="342"/>
      <c r="AI40" s="343"/>
      <c r="AJ40" s="116"/>
      <c r="AK40" s="297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9"/>
    </row>
    <row r="41" spans="1:49" ht="8.25" customHeight="1">
      <c r="A41" s="300"/>
      <c r="B41" s="303"/>
      <c r="C41" s="254" t="s">
        <v>132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6"/>
      <c r="V41" s="306"/>
      <c r="W41" s="307"/>
      <c r="X41" s="308"/>
      <c r="Y41" s="315"/>
      <c r="Z41" s="316"/>
      <c r="AA41" s="288"/>
      <c r="AB41" s="289"/>
      <c r="AC41" s="289"/>
      <c r="AD41" s="321"/>
      <c r="AE41" s="324">
        <f>ROUNDDOWN(AE35*0.1,0)</f>
        <v>70000</v>
      </c>
      <c r="AF41" s="325"/>
      <c r="AG41" s="325"/>
      <c r="AH41" s="325"/>
      <c r="AI41" s="326"/>
      <c r="AJ41" s="116"/>
      <c r="AK41" s="297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9"/>
    </row>
    <row r="42" spans="1:49" ht="8.25" customHeight="1">
      <c r="A42" s="301"/>
      <c r="B42" s="304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9"/>
      <c r="V42" s="309"/>
      <c r="W42" s="310"/>
      <c r="X42" s="311"/>
      <c r="Y42" s="317"/>
      <c r="Z42" s="318"/>
      <c r="AA42" s="291"/>
      <c r="AB42" s="292"/>
      <c r="AC42" s="292"/>
      <c r="AD42" s="322"/>
      <c r="AE42" s="327"/>
      <c r="AF42" s="328"/>
      <c r="AG42" s="328"/>
      <c r="AH42" s="328"/>
      <c r="AI42" s="329"/>
      <c r="AJ42" s="116"/>
      <c r="AK42" s="297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9"/>
    </row>
    <row r="43" spans="1:49" ht="8.25" customHeight="1">
      <c r="A43" s="302"/>
      <c r="B43" s="305"/>
      <c r="C43" s="275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7"/>
      <c r="V43" s="312"/>
      <c r="W43" s="313"/>
      <c r="X43" s="314"/>
      <c r="Y43" s="319"/>
      <c r="Z43" s="320"/>
      <c r="AA43" s="294"/>
      <c r="AB43" s="295"/>
      <c r="AC43" s="295"/>
      <c r="AD43" s="323"/>
      <c r="AE43" s="330"/>
      <c r="AF43" s="331"/>
      <c r="AG43" s="331"/>
      <c r="AH43" s="331"/>
      <c r="AI43" s="332"/>
      <c r="AJ43" s="116"/>
      <c r="AK43" s="297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9"/>
    </row>
    <row r="44" spans="1:49" ht="8.25" customHeight="1">
      <c r="A44" s="300"/>
      <c r="B44" s="303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6"/>
      <c r="V44" s="306"/>
      <c r="W44" s="307"/>
      <c r="X44" s="308"/>
      <c r="Y44" s="315"/>
      <c r="Z44" s="316"/>
      <c r="AA44" s="288"/>
      <c r="AB44" s="289"/>
      <c r="AC44" s="289"/>
      <c r="AD44" s="321"/>
      <c r="AE44" s="288"/>
      <c r="AF44" s="289"/>
      <c r="AG44" s="289"/>
      <c r="AH44" s="289"/>
      <c r="AI44" s="290"/>
      <c r="AJ44" s="116"/>
      <c r="AK44" s="297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9"/>
    </row>
    <row r="45" spans="1:49" ht="8.25" customHeight="1">
      <c r="A45" s="301"/>
      <c r="B45" s="304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9"/>
      <c r="V45" s="309"/>
      <c r="W45" s="310"/>
      <c r="X45" s="311"/>
      <c r="Y45" s="317"/>
      <c r="Z45" s="318"/>
      <c r="AA45" s="291"/>
      <c r="AB45" s="292"/>
      <c r="AC45" s="292"/>
      <c r="AD45" s="322"/>
      <c r="AE45" s="291"/>
      <c r="AF45" s="292"/>
      <c r="AG45" s="292"/>
      <c r="AH45" s="292"/>
      <c r="AI45" s="293"/>
      <c r="AJ45" s="116"/>
      <c r="AK45" s="297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9"/>
    </row>
    <row r="46" spans="1:49" ht="8.25" customHeight="1">
      <c r="A46" s="302"/>
      <c r="B46" s="305"/>
      <c r="C46" s="275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7"/>
      <c r="V46" s="312"/>
      <c r="W46" s="313"/>
      <c r="X46" s="314"/>
      <c r="Y46" s="319"/>
      <c r="Z46" s="320"/>
      <c r="AA46" s="294"/>
      <c r="AB46" s="295"/>
      <c r="AC46" s="295"/>
      <c r="AD46" s="323"/>
      <c r="AE46" s="294"/>
      <c r="AF46" s="295"/>
      <c r="AG46" s="295"/>
      <c r="AH46" s="295"/>
      <c r="AI46" s="296"/>
      <c r="AJ46" s="116"/>
      <c r="AK46" s="297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9"/>
    </row>
    <row r="47" spans="1:49" ht="8.25" customHeight="1">
      <c r="A47" s="300"/>
      <c r="B47" s="303"/>
      <c r="C47" s="254" t="s">
        <v>43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6"/>
      <c r="V47" s="306"/>
      <c r="W47" s="307"/>
      <c r="X47" s="308"/>
      <c r="Y47" s="315"/>
      <c r="Z47" s="316"/>
      <c r="AA47" s="288"/>
      <c r="AB47" s="289"/>
      <c r="AC47" s="289"/>
      <c r="AD47" s="321"/>
      <c r="AE47" s="324">
        <f>AE35+AE41+AE44</f>
        <v>770000</v>
      </c>
      <c r="AF47" s="325"/>
      <c r="AG47" s="325"/>
      <c r="AH47" s="325"/>
      <c r="AI47" s="326"/>
      <c r="AJ47" s="116"/>
      <c r="AK47" s="297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9"/>
    </row>
    <row r="48" spans="1:49" ht="8.25" customHeight="1">
      <c r="A48" s="301"/>
      <c r="B48" s="304"/>
      <c r="C48" s="257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9"/>
      <c r="V48" s="309"/>
      <c r="W48" s="310"/>
      <c r="X48" s="311"/>
      <c r="Y48" s="317"/>
      <c r="Z48" s="318"/>
      <c r="AA48" s="291"/>
      <c r="AB48" s="292"/>
      <c r="AC48" s="292"/>
      <c r="AD48" s="322"/>
      <c r="AE48" s="327"/>
      <c r="AF48" s="328"/>
      <c r="AG48" s="328"/>
      <c r="AH48" s="328"/>
      <c r="AI48" s="329"/>
      <c r="AJ48" s="116"/>
      <c r="AK48" s="297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9"/>
    </row>
    <row r="49" spans="1:49" ht="8.25" customHeight="1">
      <c r="A49" s="302"/>
      <c r="B49" s="305"/>
      <c r="C49" s="275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7"/>
      <c r="V49" s="312"/>
      <c r="W49" s="313"/>
      <c r="X49" s="314"/>
      <c r="Y49" s="319"/>
      <c r="Z49" s="320"/>
      <c r="AA49" s="294"/>
      <c r="AB49" s="295"/>
      <c r="AC49" s="295"/>
      <c r="AD49" s="323"/>
      <c r="AE49" s="330"/>
      <c r="AF49" s="331"/>
      <c r="AG49" s="331"/>
      <c r="AH49" s="331"/>
      <c r="AI49" s="332"/>
      <c r="AJ49" s="116"/>
      <c r="AK49" s="333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5"/>
    </row>
    <row r="50" spans="1:49" ht="8.25" customHeight="1">
      <c r="A50" s="250"/>
      <c r="B50" s="252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6"/>
      <c r="V50" s="263"/>
      <c r="W50" s="264"/>
      <c r="X50" s="265"/>
      <c r="Y50" s="269"/>
      <c r="Z50" s="270"/>
      <c r="AA50" s="152"/>
      <c r="AB50" s="153"/>
      <c r="AC50" s="153"/>
      <c r="AD50" s="273"/>
      <c r="AE50" s="152"/>
      <c r="AF50" s="153"/>
      <c r="AG50" s="153"/>
      <c r="AH50" s="153"/>
      <c r="AI50" s="154"/>
      <c r="AJ50" s="116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</row>
    <row r="51" spans="1:49" ht="8.25" customHeight="1">
      <c r="A51" s="250"/>
      <c r="B51" s="252"/>
      <c r="C51" s="257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9"/>
      <c r="V51" s="263"/>
      <c r="W51" s="264"/>
      <c r="X51" s="265"/>
      <c r="Y51" s="269"/>
      <c r="Z51" s="270"/>
      <c r="AA51" s="152"/>
      <c r="AB51" s="153"/>
      <c r="AC51" s="153"/>
      <c r="AD51" s="273"/>
      <c r="AE51" s="152"/>
      <c r="AF51" s="153"/>
      <c r="AG51" s="153"/>
      <c r="AH51" s="153"/>
      <c r="AI51" s="154"/>
      <c r="AJ51" s="116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  <row r="52" spans="1:49" ht="8.25" customHeight="1">
      <c r="A52" s="250"/>
      <c r="B52" s="252"/>
      <c r="C52" s="275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7"/>
      <c r="V52" s="263"/>
      <c r="W52" s="264"/>
      <c r="X52" s="265"/>
      <c r="Y52" s="269"/>
      <c r="Z52" s="270"/>
      <c r="AA52" s="152"/>
      <c r="AB52" s="153"/>
      <c r="AC52" s="153"/>
      <c r="AD52" s="273"/>
      <c r="AE52" s="152"/>
      <c r="AF52" s="153"/>
      <c r="AG52" s="153"/>
      <c r="AH52" s="153"/>
      <c r="AI52" s="154"/>
      <c r="AJ52" s="116"/>
      <c r="AK52" s="247" t="s">
        <v>88</v>
      </c>
      <c r="AL52" s="278" t="s">
        <v>129</v>
      </c>
      <c r="AM52" s="279"/>
      <c r="AN52" s="279"/>
      <c r="AO52" s="279"/>
      <c r="AP52" s="279"/>
      <c r="AQ52" s="282" t="s">
        <v>89</v>
      </c>
      <c r="AR52" s="283"/>
      <c r="AS52" s="278" t="s">
        <v>129</v>
      </c>
      <c r="AT52" s="279"/>
      <c r="AU52" s="279"/>
      <c r="AV52" s="282" t="s">
        <v>90</v>
      </c>
      <c r="AW52" s="286"/>
    </row>
    <row r="53" spans="1:49" ht="8.25" customHeight="1">
      <c r="A53" s="250"/>
      <c r="B53" s="252"/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6"/>
      <c r="V53" s="263"/>
      <c r="W53" s="264"/>
      <c r="X53" s="265"/>
      <c r="Y53" s="269"/>
      <c r="Z53" s="270"/>
      <c r="AA53" s="152"/>
      <c r="AB53" s="153"/>
      <c r="AC53" s="153"/>
      <c r="AD53" s="273"/>
      <c r="AE53" s="152"/>
      <c r="AF53" s="153"/>
      <c r="AG53" s="153"/>
      <c r="AH53" s="153"/>
      <c r="AI53" s="154"/>
      <c r="AJ53" s="116"/>
      <c r="AK53" s="248"/>
      <c r="AL53" s="280"/>
      <c r="AM53" s="281"/>
      <c r="AN53" s="281"/>
      <c r="AO53" s="281"/>
      <c r="AP53" s="281"/>
      <c r="AQ53" s="284"/>
      <c r="AR53" s="285"/>
      <c r="AS53" s="280"/>
      <c r="AT53" s="281"/>
      <c r="AU53" s="281"/>
      <c r="AV53" s="284"/>
      <c r="AW53" s="287"/>
    </row>
    <row r="54" spans="1:49" ht="8.25" customHeight="1">
      <c r="A54" s="250"/>
      <c r="B54" s="252"/>
      <c r="C54" s="257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9"/>
      <c r="V54" s="263"/>
      <c r="W54" s="264"/>
      <c r="X54" s="265"/>
      <c r="Y54" s="269"/>
      <c r="Z54" s="270"/>
      <c r="AA54" s="152"/>
      <c r="AB54" s="153"/>
      <c r="AC54" s="153"/>
      <c r="AD54" s="273"/>
      <c r="AE54" s="152"/>
      <c r="AF54" s="153"/>
      <c r="AG54" s="153"/>
      <c r="AH54" s="153"/>
      <c r="AI54" s="154"/>
      <c r="AJ54" s="116"/>
      <c r="AK54" s="248"/>
      <c r="AL54" s="158" t="s">
        <v>91</v>
      </c>
      <c r="AM54" s="158"/>
      <c r="AN54" s="158"/>
      <c r="AO54" s="159" t="s">
        <v>94</v>
      </c>
      <c r="AP54" s="159"/>
      <c r="AQ54" s="159"/>
      <c r="AR54" s="159"/>
      <c r="AS54" s="160">
        <v>12345678</v>
      </c>
      <c r="AT54" s="160"/>
      <c r="AU54" s="160"/>
      <c r="AV54" s="160"/>
      <c r="AW54" s="161"/>
    </row>
    <row r="55" spans="1:49" ht="8.25" customHeight="1">
      <c r="A55" s="251"/>
      <c r="B55" s="253"/>
      <c r="C55" s="260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2"/>
      <c r="V55" s="266"/>
      <c r="W55" s="267"/>
      <c r="X55" s="268"/>
      <c r="Y55" s="271"/>
      <c r="Z55" s="272"/>
      <c r="AA55" s="155"/>
      <c r="AB55" s="156"/>
      <c r="AC55" s="156"/>
      <c r="AD55" s="274"/>
      <c r="AE55" s="155"/>
      <c r="AF55" s="156"/>
      <c r="AG55" s="156"/>
      <c r="AH55" s="156"/>
      <c r="AI55" s="157"/>
      <c r="AJ55" s="116"/>
      <c r="AK55" s="248"/>
      <c r="AL55" s="158"/>
      <c r="AM55" s="158"/>
      <c r="AN55" s="158"/>
      <c r="AO55" s="159"/>
      <c r="AP55" s="159"/>
      <c r="AQ55" s="159"/>
      <c r="AR55" s="159"/>
      <c r="AS55" s="160"/>
      <c r="AT55" s="160"/>
      <c r="AU55" s="160"/>
      <c r="AV55" s="160"/>
      <c r="AW55" s="161"/>
    </row>
    <row r="56" spans="1:49" ht="8.25" customHeight="1">
      <c r="A56" s="242" t="s">
        <v>28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91"/>
      <c r="M56" s="91"/>
      <c r="N56" s="92"/>
      <c r="O56" s="92"/>
      <c r="P56" s="92"/>
      <c r="Q56" s="92"/>
      <c r="R56" s="92"/>
      <c r="S56" s="245" t="s">
        <v>87</v>
      </c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93"/>
      <c r="AI56" s="93"/>
      <c r="AJ56" s="116"/>
      <c r="AK56" s="248"/>
      <c r="AL56" s="158" t="s">
        <v>93</v>
      </c>
      <c r="AM56" s="158"/>
      <c r="AN56" s="158"/>
      <c r="AO56" s="163" t="s">
        <v>110</v>
      </c>
      <c r="AP56" s="163"/>
      <c r="AQ56" s="163"/>
      <c r="AR56" s="163"/>
      <c r="AS56" s="163"/>
      <c r="AT56" s="163"/>
      <c r="AU56" s="163"/>
      <c r="AV56" s="163"/>
      <c r="AW56" s="164"/>
    </row>
    <row r="57" spans="1:49" ht="8.25" customHeight="1">
      <c r="A57" s="244"/>
      <c r="B57" s="244"/>
      <c r="C57" s="244"/>
      <c r="D57" s="244"/>
      <c r="E57" s="244"/>
      <c r="F57" s="244"/>
      <c r="G57" s="243"/>
      <c r="H57" s="243"/>
      <c r="I57" s="243"/>
      <c r="J57" s="243"/>
      <c r="K57" s="243"/>
      <c r="L57" s="91"/>
      <c r="M57" s="91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93"/>
      <c r="AI57" s="120"/>
      <c r="AJ57" s="120"/>
      <c r="AK57" s="248"/>
      <c r="AL57" s="158"/>
      <c r="AM57" s="158"/>
      <c r="AN57" s="158"/>
      <c r="AO57" s="163"/>
      <c r="AP57" s="163"/>
      <c r="AQ57" s="163"/>
      <c r="AR57" s="163"/>
      <c r="AS57" s="163"/>
      <c r="AT57" s="163"/>
      <c r="AU57" s="163"/>
      <c r="AV57" s="163"/>
      <c r="AW57" s="164"/>
    </row>
    <row r="58" spans="1:49" ht="8.25" customHeight="1">
      <c r="A58" s="223" t="s">
        <v>8</v>
      </c>
      <c r="B58" s="227" t="s">
        <v>50</v>
      </c>
      <c r="C58" s="228"/>
      <c r="D58" s="228"/>
      <c r="E58" s="228"/>
      <c r="F58" s="229"/>
      <c r="G58" s="231">
        <v>1</v>
      </c>
      <c r="H58" s="232"/>
      <c r="I58" s="232"/>
      <c r="J58" s="232"/>
      <c r="K58" s="232"/>
      <c r="L58" s="232"/>
      <c r="M58" s="233"/>
      <c r="O58" s="116"/>
      <c r="S58" s="179" t="s">
        <v>13</v>
      </c>
      <c r="T58" s="182" t="s">
        <v>42</v>
      </c>
      <c r="U58" s="183"/>
      <c r="V58" s="183"/>
      <c r="W58" s="183"/>
      <c r="X58" s="184"/>
      <c r="Y58" s="188">
        <f>AE32</f>
        <v>1000000</v>
      </c>
      <c r="Z58" s="189"/>
      <c r="AA58" s="189"/>
      <c r="AB58" s="189"/>
      <c r="AC58" s="189"/>
      <c r="AD58" s="189"/>
      <c r="AE58" s="190"/>
      <c r="AF58" s="175" t="s">
        <v>45</v>
      </c>
      <c r="AG58" s="171"/>
      <c r="AH58" s="121"/>
      <c r="AI58" s="120"/>
      <c r="AJ58" s="120"/>
      <c r="AK58" s="248"/>
      <c r="AL58" s="158" t="s">
        <v>92</v>
      </c>
      <c r="AM58" s="158"/>
      <c r="AN58" s="158"/>
      <c r="AO58" s="163" t="s">
        <v>111</v>
      </c>
      <c r="AP58" s="163"/>
      <c r="AQ58" s="163"/>
      <c r="AR58" s="163"/>
      <c r="AS58" s="163"/>
      <c r="AT58" s="163"/>
      <c r="AU58" s="163"/>
      <c r="AV58" s="163"/>
      <c r="AW58" s="164"/>
    </row>
    <row r="59" spans="1:49" ht="8.25" customHeight="1">
      <c r="A59" s="224"/>
      <c r="B59" s="210"/>
      <c r="C59" s="211"/>
      <c r="D59" s="211"/>
      <c r="E59" s="211"/>
      <c r="F59" s="230"/>
      <c r="G59" s="234"/>
      <c r="H59" s="235"/>
      <c r="I59" s="235"/>
      <c r="J59" s="235"/>
      <c r="K59" s="235"/>
      <c r="L59" s="235"/>
      <c r="M59" s="236"/>
      <c r="S59" s="180"/>
      <c r="T59" s="185"/>
      <c r="U59" s="186"/>
      <c r="V59" s="186"/>
      <c r="W59" s="186"/>
      <c r="X59" s="187"/>
      <c r="Y59" s="191"/>
      <c r="Z59" s="192"/>
      <c r="AA59" s="192"/>
      <c r="AB59" s="192"/>
      <c r="AC59" s="192"/>
      <c r="AD59" s="192"/>
      <c r="AE59" s="193"/>
      <c r="AF59" s="175"/>
      <c r="AG59" s="171"/>
      <c r="AH59" s="121"/>
      <c r="AI59" s="120"/>
      <c r="AJ59" s="120"/>
      <c r="AK59" s="249"/>
      <c r="AL59" s="162"/>
      <c r="AM59" s="162"/>
      <c r="AN59" s="162"/>
      <c r="AO59" s="165"/>
      <c r="AP59" s="165"/>
      <c r="AQ59" s="165"/>
      <c r="AR59" s="165"/>
      <c r="AS59" s="165"/>
      <c r="AT59" s="165"/>
      <c r="AU59" s="165"/>
      <c r="AV59" s="165"/>
      <c r="AW59" s="166"/>
    </row>
    <row r="60" spans="1:49" ht="8.25" customHeight="1">
      <c r="A60" s="224"/>
      <c r="B60" s="210" t="s">
        <v>34</v>
      </c>
      <c r="C60" s="211"/>
      <c r="D60" s="211"/>
      <c r="E60" s="211"/>
      <c r="F60" s="212"/>
      <c r="G60" s="213">
        <v>2023</v>
      </c>
      <c r="H60" s="214"/>
      <c r="I60" s="217" t="s">
        <v>15</v>
      </c>
      <c r="J60" s="214">
        <v>4</v>
      </c>
      <c r="K60" s="217" t="s">
        <v>1</v>
      </c>
      <c r="L60" s="219">
        <v>1</v>
      </c>
      <c r="M60" s="221" t="s">
        <v>2</v>
      </c>
      <c r="S60" s="180"/>
      <c r="T60" s="194" t="s">
        <v>10</v>
      </c>
      <c r="U60" s="195"/>
      <c r="V60" s="195"/>
      <c r="W60" s="198" t="s">
        <v>25</v>
      </c>
      <c r="X60" s="194"/>
      <c r="Y60" s="200">
        <f>IF(AE23="","",AE32/AE23)</f>
        <v>1</v>
      </c>
      <c r="Z60" s="200"/>
      <c r="AA60" s="200"/>
      <c r="AB60" s="200"/>
      <c r="AC60" s="200"/>
      <c r="AD60" s="200"/>
      <c r="AE60" s="200"/>
      <c r="AF60" s="175" t="s">
        <v>46</v>
      </c>
      <c r="AG60" s="171"/>
      <c r="AH60" s="121"/>
      <c r="AI60" s="121"/>
      <c r="AJ60" s="116"/>
      <c r="AK60" s="120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</row>
    <row r="61" spans="1:49" ht="8.25" customHeight="1">
      <c r="A61" s="224"/>
      <c r="B61" s="210"/>
      <c r="C61" s="211"/>
      <c r="D61" s="211"/>
      <c r="E61" s="211"/>
      <c r="F61" s="212"/>
      <c r="G61" s="215"/>
      <c r="H61" s="216"/>
      <c r="I61" s="218"/>
      <c r="J61" s="216"/>
      <c r="K61" s="218"/>
      <c r="L61" s="220"/>
      <c r="M61" s="222"/>
      <c r="S61" s="180"/>
      <c r="T61" s="196"/>
      <c r="U61" s="197"/>
      <c r="V61" s="197"/>
      <c r="W61" s="199"/>
      <c r="X61" s="196"/>
      <c r="Y61" s="200"/>
      <c r="Z61" s="200"/>
      <c r="AA61" s="200"/>
      <c r="AB61" s="200"/>
      <c r="AC61" s="200"/>
      <c r="AD61" s="200"/>
      <c r="AE61" s="200"/>
      <c r="AF61" s="175"/>
      <c r="AG61" s="171"/>
      <c r="AH61" s="121"/>
      <c r="AI61" s="143" t="s">
        <v>95</v>
      </c>
      <c r="AJ61" s="144"/>
      <c r="AK61" s="144"/>
      <c r="AL61" s="143" t="s">
        <v>52</v>
      </c>
      <c r="AM61" s="144"/>
      <c r="AN61" s="145"/>
      <c r="AO61" s="143" t="s">
        <v>124</v>
      </c>
      <c r="AP61" s="144"/>
      <c r="AQ61" s="145"/>
      <c r="AR61" s="144" t="s">
        <v>108</v>
      </c>
      <c r="AS61" s="144"/>
      <c r="AT61" s="145"/>
      <c r="AU61" s="143" t="s">
        <v>53</v>
      </c>
      <c r="AV61" s="144"/>
      <c r="AW61" s="145"/>
    </row>
    <row r="62" spans="1:49" ht="8.25" customHeight="1">
      <c r="A62" s="225"/>
      <c r="B62" s="176" t="s">
        <v>51</v>
      </c>
      <c r="C62" s="176"/>
      <c r="D62" s="176"/>
      <c r="E62" s="176"/>
      <c r="F62" s="176"/>
      <c r="G62" s="237">
        <v>1000000</v>
      </c>
      <c r="H62" s="237"/>
      <c r="I62" s="237"/>
      <c r="J62" s="237"/>
      <c r="K62" s="237"/>
      <c r="L62" s="237"/>
      <c r="M62" s="238"/>
      <c r="S62" s="180"/>
      <c r="T62" s="172" t="s">
        <v>41</v>
      </c>
      <c r="U62" s="173"/>
      <c r="V62" s="173"/>
      <c r="W62" s="167" t="s">
        <v>11</v>
      </c>
      <c r="X62" s="167"/>
      <c r="Y62" s="169">
        <f>AE47</f>
        <v>770000</v>
      </c>
      <c r="Z62" s="169"/>
      <c r="AA62" s="169"/>
      <c r="AB62" s="169"/>
      <c r="AC62" s="169"/>
      <c r="AD62" s="169"/>
      <c r="AE62" s="169"/>
      <c r="AF62" s="175" t="s">
        <v>47</v>
      </c>
      <c r="AG62" s="171"/>
      <c r="AH62" s="121"/>
      <c r="AI62" s="146"/>
      <c r="AJ62" s="147"/>
      <c r="AK62" s="147"/>
      <c r="AL62" s="146"/>
      <c r="AM62" s="147"/>
      <c r="AN62" s="148"/>
      <c r="AO62" s="146"/>
      <c r="AP62" s="147"/>
      <c r="AQ62" s="148"/>
      <c r="AR62" s="147"/>
      <c r="AS62" s="147"/>
      <c r="AT62" s="148"/>
      <c r="AU62" s="146"/>
      <c r="AV62" s="147"/>
      <c r="AW62" s="148"/>
    </row>
    <row r="63" spans="1:49" ht="8.25" customHeight="1">
      <c r="A63" s="225"/>
      <c r="B63" s="176"/>
      <c r="C63" s="176"/>
      <c r="D63" s="176"/>
      <c r="E63" s="176"/>
      <c r="F63" s="176"/>
      <c r="G63" s="237"/>
      <c r="H63" s="237"/>
      <c r="I63" s="237"/>
      <c r="J63" s="237"/>
      <c r="K63" s="237"/>
      <c r="L63" s="237"/>
      <c r="M63" s="238"/>
      <c r="S63" s="180"/>
      <c r="T63" s="174"/>
      <c r="U63" s="173"/>
      <c r="V63" s="173"/>
      <c r="W63" s="167"/>
      <c r="X63" s="167"/>
      <c r="Y63" s="169"/>
      <c r="Z63" s="169"/>
      <c r="AA63" s="169"/>
      <c r="AB63" s="169"/>
      <c r="AC63" s="169"/>
      <c r="AD63" s="169"/>
      <c r="AE63" s="169"/>
      <c r="AF63" s="175"/>
      <c r="AG63" s="171"/>
      <c r="AH63" s="121"/>
      <c r="AI63" s="149"/>
      <c r="AJ63" s="150"/>
      <c r="AK63" s="150"/>
      <c r="AL63" s="149"/>
      <c r="AM63" s="150"/>
      <c r="AN63" s="151"/>
      <c r="AO63" s="149"/>
      <c r="AP63" s="150"/>
      <c r="AQ63" s="151"/>
      <c r="AR63" s="150"/>
      <c r="AS63" s="150"/>
      <c r="AT63" s="151"/>
      <c r="AU63" s="149"/>
      <c r="AV63" s="150"/>
      <c r="AW63" s="151"/>
    </row>
    <row r="64" spans="1:49" ht="8.25" customHeight="1">
      <c r="A64" s="225"/>
      <c r="B64" s="176" t="s">
        <v>35</v>
      </c>
      <c r="C64" s="176"/>
      <c r="D64" s="176"/>
      <c r="E64" s="176"/>
      <c r="F64" s="176"/>
      <c r="G64" s="169">
        <v>0</v>
      </c>
      <c r="H64" s="169"/>
      <c r="I64" s="169"/>
      <c r="J64" s="169"/>
      <c r="K64" s="169"/>
      <c r="L64" s="169"/>
      <c r="M64" s="177"/>
      <c r="S64" s="180"/>
      <c r="T64" s="174"/>
      <c r="U64" s="173"/>
      <c r="V64" s="173"/>
      <c r="W64" s="167" t="s">
        <v>39</v>
      </c>
      <c r="X64" s="167"/>
      <c r="Y64" s="169">
        <v>0</v>
      </c>
      <c r="Z64" s="169"/>
      <c r="AA64" s="169"/>
      <c r="AB64" s="169"/>
      <c r="AC64" s="169"/>
      <c r="AD64" s="169"/>
      <c r="AE64" s="169"/>
      <c r="AF64" s="175" t="s">
        <v>48</v>
      </c>
      <c r="AG64" s="171"/>
      <c r="AH64" s="121"/>
      <c r="AI64" s="143"/>
      <c r="AJ64" s="144"/>
      <c r="AK64" s="145"/>
      <c r="AL64" s="143"/>
      <c r="AM64" s="144"/>
      <c r="AN64" s="145"/>
      <c r="AO64" s="143"/>
      <c r="AP64" s="144"/>
      <c r="AQ64" s="145"/>
      <c r="AR64" s="143"/>
      <c r="AS64" s="144"/>
      <c r="AT64" s="145"/>
      <c r="AU64" s="143"/>
      <c r="AV64" s="144"/>
      <c r="AW64" s="145"/>
    </row>
    <row r="65" spans="1:49" ht="8.25" customHeight="1">
      <c r="A65" s="225"/>
      <c r="B65" s="176"/>
      <c r="C65" s="176"/>
      <c r="D65" s="176"/>
      <c r="E65" s="176"/>
      <c r="F65" s="176"/>
      <c r="G65" s="169"/>
      <c r="H65" s="169"/>
      <c r="I65" s="169"/>
      <c r="J65" s="169"/>
      <c r="K65" s="169"/>
      <c r="L65" s="169"/>
      <c r="M65" s="177"/>
      <c r="S65" s="180"/>
      <c r="T65" s="174"/>
      <c r="U65" s="173"/>
      <c r="V65" s="173"/>
      <c r="W65" s="167"/>
      <c r="X65" s="167"/>
      <c r="Y65" s="178"/>
      <c r="Z65" s="178"/>
      <c r="AA65" s="178"/>
      <c r="AB65" s="178"/>
      <c r="AC65" s="178"/>
      <c r="AD65" s="178"/>
      <c r="AE65" s="178"/>
      <c r="AF65" s="175"/>
      <c r="AG65" s="171"/>
      <c r="AH65" s="121"/>
      <c r="AI65" s="146"/>
      <c r="AJ65" s="147"/>
      <c r="AK65" s="148"/>
      <c r="AL65" s="146"/>
      <c r="AM65" s="147"/>
      <c r="AN65" s="148"/>
      <c r="AO65" s="146"/>
      <c r="AP65" s="147"/>
      <c r="AQ65" s="148"/>
      <c r="AR65" s="146"/>
      <c r="AS65" s="147"/>
      <c r="AT65" s="148"/>
      <c r="AU65" s="146"/>
      <c r="AV65" s="147"/>
      <c r="AW65" s="148"/>
    </row>
    <row r="66" spans="1:49" ht="8.25" customHeight="1">
      <c r="A66" s="225"/>
      <c r="B66" s="176" t="s">
        <v>14</v>
      </c>
      <c r="C66" s="176"/>
      <c r="D66" s="176"/>
      <c r="E66" s="176"/>
      <c r="F66" s="176"/>
      <c r="G66" s="237">
        <f>G62+G64</f>
        <v>1000000</v>
      </c>
      <c r="H66" s="237"/>
      <c r="I66" s="237"/>
      <c r="J66" s="237"/>
      <c r="K66" s="237"/>
      <c r="L66" s="237"/>
      <c r="M66" s="238"/>
      <c r="S66" s="180"/>
      <c r="T66" s="174"/>
      <c r="U66" s="173"/>
      <c r="V66" s="173"/>
      <c r="W66" s="167" t="s">
        <v>40</v>
      </c>
      <c r="X66" s="168"/>
      <c r="Y66" s="169">
        <f>Y62-Y64</f>
        <v>770000</v>
      </c>
      <c r="Z66" s="169"/>
      <c r="AA66" s="169"/>
      <c r="AB66" s="169"/>
      <c r="AC66" s="169"/>
      <c r="AD66" s="169"/>
      <c r="AE66" s="169"/>
      <c r="AF66" s="170" t="s">
        <v>44</v>
      </c>
      <c r="AG66" s="171"/>
      <c r="AH66" s="121"/>
      <c r="AI66" s="146"/>
      <c r="AJ66" s="147"/>
      <c r="AK66" s="148"/>
      <c r="AL66" s="146"/>
      <c r="AM66" s="147"/>
      <c r="AN66" s="148"/>
      <c r="AO66" s="146"/>
      <c r="AP66" s="147"/>
      <c r="AQ66" s="148"/>
      <c r="AR66" s="146"/>
      <c r="AS66" s="147"/>
      <c r="AT66" s="148"/>
      <c r="AU66" s="146"/>
      <c r="AV66" s="147"/>
      <c r="AW66" s="148"/>
    </row>
    <row r="67" spans="1:49" ht="8.25" customHeight="1">
      <c r="A67" s="226"/>
      <c r="B67" s="239"/>
      <c r="C67" s="239"/>
      <c r="D67" s="239"/>
      <c r="E67" s="239"/>
      <c r="F67" s="239"/>
      <c r="G67" s="240"/>
      <c r="H67" s="240"/>
      <c r="I67" s="240"/>
      <c r="J67" s="240"/>
      <c r="K67" s="240"/>
      <c r="L67" s="240"/>
      <c r="M67" s="241"/>
      <c r="N67" s="91"/>
      <c r="O67" s="91"/>
      <c r="P67" s="91"/>
      <c r="Q67" s="91"/>
      <c r="R67" s="91"/>
      <c r="S67" s="180"/>
      <c r="T67" s="174"/>
      <c r="U67" s="173"/>
      <c r="V67" s="173"/>
      <c r="W67" s="167"/>
      <c r="X67" s="168"/>
      <c r="Y67" s="169"/>
      <c r="Z67" s="169"/>
      <c r="AA67" s="169"/>
      <c r="AB67" s="169"/>
      <c r="AC67" s="169"/>
      <c r="AD67" s="169"/>
      <c r="AE67" s="169"/>
      <c r="AF67" s="170"/>
      <c r="AG67" s="171"/>
      <c r="AH67" s="121"/>
      <c r="AI67" s="146"/>
      <c r="AJ67" s="147"/>
      <c r="AK67" s="148"/>
      <c r="AL67" s="146"/>
      <c r="AM67" s="147"/>
      <c r="AN67" s="148"/>
      <c r="AO67" s="146"/>
      <c r="AP67" s="147"/>
      <c r="AQ67" s="148"/>
      <c r="AR67" s="146"/>
      <c r="AS67" s="147"/>
      <c r="AT67" s="148"/>
      <c r="AU67" s="146"/>
      <c r="AV67" s="147"/>
      <c r="AW67" s="148"/>
    </row>
    <row r="68" spans="1:49" ht="8.25" customHeight="1">
      <c r="A68" s="201" t="s">
        <v>30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180"/>
      <c r="T68" s="202" t="s">
        <v>17</v>
      </c>
      <c r="U68" s="203"/>
      <c r="V68" s="203"/>
      <c r="W68" s="203"/>
      <c r="X68" s="203"/>
      <c r="Y68" s="135"/>
      <c r="Z68" s="206"/>
      <c r="AA68" s="208" t="s">
        <v>18</v>
      </c>
      <c r="AB68" s="208"/>
      <c r="AC68" s="208"/>
      <c r="AD68" s="208"/>
      <c r="AE68" s="208"/>
      <c r="AF68" s="122"/>
      <c r="AG68" s="123"/>
      <c r="AH68" s="122"/>
      <c r="AI68" s="146"/>
      <c r="AJ68" s="147"/>
      <c r="AK68" s="148"/>
      <c r="AL68" s="146"/>
      <c r="AM68" s="147"/>
      <c r="AN68" s="148"/>
      <c r="AO68" s="146"/>
      <c r="AP68" s="147"/>
      <c r="AQ68" s="148"/>
      <c r="AR68" s="146"/>
      <c r="AS68" s="147"/>
      <c r="AT68" s="148"/>
      <c r="AU68" s="146"/>
      <c r="AV68" s="147"/>
      <c r="AW68" s="148"/>
    </row>
    <row r="69" spans="1:49" ht="8.25" customHeight="1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181"/>
      <c r="T69" s="204"/>
      <c r="U69" s="205"/>
      <c r="V69" s="205"/>
      <c r="W69" s="205"/>
      <c r="X69" s="205"/>
      <c r="Y69" s="205"/>
      <c r="Z69" s="207"/>
      <c r="AA69" s="209"/>
      <c r="AB69" s="209"/>
      <c r="AC69" s="209"/>
      <c r="AD69" s="209"/>
      <c r="AE69" s="209"/>
      <c r="AF69" s="124"/>
      <c r="AG69" s="125"/>
      <c r="AH69" s="122"/>
      <c r="AI69" s="149"/>
      <c r="AJ69" s="150"/>
      <c r="AK69" s="151"/>
      <c r="AL69" s="149"/>
      <c r="AM69" s="150"/>
      <c r="AN69" s="151"/>
      <c r="AO69" s="149"/>
      <c r="AP69" s="150"/>
      <c r="AQ69" s="151"/>
      <c r="AR69" s="149"/>
      <c r="AS69" s="150"/>
      <c r="AT69" s="151"/>
      <c r="AU69" s="149"/>
      <c r="AV69" s="150"/>
      <c r="AW69" s="151"/>
    </row>
    <row r="70" spans="1:49" ht="8.25" customHeight="1"/>
    <row r="71" spans="1:49" ht="8.25" customHeight="1"/>
    <row r="72" spans="1:49" ht="8.25" customHeight="1"/>
    <row r="73" spans="1:49" ht="8.25" customHeight="1"/>
    <row r="74" spans="1:49" ht="8.25" customHeight="1"/>
    <row r="75" spans="1:49" ht="8.25" customHeight="1"/>
    <row r="76" spans="1:49" ht="8.25" customHeight="1"/>
    <row r="77" spans="1:49" ht="8.25" customHeight="1"/>
    <row r="78" spans="1:49" ht="8.25" customHeight="1"/>
    <row r="79" spans="1:49" ht="8.25" customHeight="1"/>
    <row r="80" spans="1:49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9.1999999999999993" customHeight="1"/>
    <row r="119" ht="9.1999999999999993" customHeight="1"/>
    <row r="120" ht="9.1999999999999993" customHeight="1"/>
    <row r="121" ht="9.1999999999999993" customHeight="1"/>
    <row r="122" ht="9.1999999999999993" customHeight="1"/>
    <row r="123" ht="9.1999999999999993" customHeight="1"/>
    <row r="124" ht="9.1999999999999993" customHeight="1"/>
    <row r="125" ht="9.1999999999999993" customHeight="1"/>
    <row r="126" ht="9.1999999999999993" customHeight="1"/>
    <row r="127" ht="9.1999999999999993" customHeight="1"/>
    <row r="128" ht="9.1999999999999993" customHeight="1"/>
    <row r="129" ht="9.1999999999999993" customHeight="1"/>
    <row r="130" ht="9.1999999999999993" customHeight="1"/>
    <row r="131" ht="9.1999999999999993" customHeight="1"/>
    <row r="132" ht="9.1999999999999993" customHeight="1"/>
    <row r="133" ht="9.1999999999999993" customHeight="1"/>
    <row r="134" ht="9.1999999999999993" customHeight="1"/>
    <row r="135" ht="9.1999999999999993" customHeight="1"/>
    <row r="136" ht="9.1999999999999993" customHeight="1"/>
    <row r="137" ht="9.1999999999999993" customHeight="1"/>
    <row r="138" ht="9.1999999999999993" customHeight="1"/>
    <row r="139" ht="9.1999999999999993" customHeight="1"/>
    <row r="140" ht="9.1999999999999993" customHeight="1"/>
    <row r="141" ht="9.1999999999999993" customHeight="1"/>
    <row r="142" ht="9.1999999999999993" customHeight="1"/>
    <row r="143" ht="9.1999999999999993" customHeight="1"/>
    <row r="144" ht="9.1999999999999993" customHeight="1"/>
    <row r="145" ht="9.1999999999999993" customHeight="1"/>
    <row r="146" ht="9.1999999999999993" customHeight="1"/>
    <row r="147" ht="9.1999999999999993" customHeight="1"/>
    <row r="148" ht="9.1999999999999993" customHeight="1"/>
    <row r="149" ht="9.1999999999999993" customHeight="1"/>
    <row r="150" ht="9.1999999999999993" customHeight="1"/>
    <row r="151" ht="9.1999999999999993" customHeight="1"/>
    <row r="152" ht="9.1999999999999993" customHeight="1"/>
    <row r="153" ht="9.1999999999999993" customHeight="1"/>
    <row r="154" ht="9.1999999999999993" customHeight="1"/>
    <row r="155" ht="9.1999999999999993" customHeight="1"/>
    <row r="156" ht="9.1999999999999993" customHeight="1"/>
    <row r="157" ht="9.1999999999999993" customHeight="1"/>
    <row r="158" ht="9.1999999999999993" customHeight="1"/>
    <row r="159" ht="9.1999999999999993" customHeight="1"/>
    <row r="160" ht="9.1999999999999993" customHeight="1"/>
    <row r="161" ht="9.1999999999999993" customHeight="1"/>
    <row r="162" ht="9.1999999999999993" customHeight="1"/>
    <row r="163" ht="9.1999999999999993" customHeight="1"/>
    <row r="164" ht="9.1999999999999993" customHeight="1"/>
    <row r="165" ht="9.1999999999999993" customHeight="1"/>
    <row r="166" ht="9.1999999999999993" customHeight="1"/>
    <row r="167" ht="9.1999999999999993" customHeight="1"/>
    <row r="168" ht="9.1999999999999993" customHeight="1"/>
    <row r="169" ht="9.1999999999999993" customHeight="1"/>
    <row r="170" ht="9.1999999999999993" customHeight="1"/>
    <row r="171" ht="9.1999999999999993" customHeight="1"/>
    <row r="172" ht="9.1999999999999993" customHeight="1"/>
    <row r="173" ht="9.1999999999999993" customHeight="1"/>
    <row r="174" ht="9.1999999999999993" customHeight="1"/>
    <row r="175" ht="9.1999999999999993" customHeight="1"/>
    <row r="176" ht="9.1999999999999993" customHeight="1"/>
    <row r="177" ht="9.1999999999999993" customHeight="1"/>
    <row r="178" ht="9.1999999999999993" customHeight="1"/>
    <row r="179" ht="9.1999999999999993" customHeight="1"/>
    <row r="180" ht="9.1999999999999993" customHeight="1"/>
    <row r="181" ht="9.1999999999999993" customHeight="1"/>
    <row r="182" ht="9.1999999999999993" customHeight="1"/>
    <row r="183" ht="9.1999999999999993" customHeight="1"/>
    <row r="184" ht="9.1999999999999993" customHeight="1"/>
    <row r="185" ht="9.1999999999999993" customHeight="1"/>
    <row r="186" ht="9.1999999999999993" customHeight="1"/>
    <row r="187" ht="9.1999999999999993" customHeight="1"/>
    <row r="188" ht="9.1999999999999993" customHeight="1"/>
    <row r="189" ht="9.1999999999999993" customHeight="1"/>
    <row r="190" ht="9.1999999999999993" customHeight="1"/>
    <row r="191" ht="9.1999999999999993" customHeight="1"/>
    <row r="192" ht="9.1999999999999993" customHeight="1"/>
    <row r="193" ht="9.1999999999999993" customHeight="1"/>
    <row r="194" ht="9.1999999999999993" customHeight="1"/>
    <row r="195" ht="9.1999999999999993" customHeight="1"/>
    <row r="196" ht="9.1999999999999993" customHeight="1"/>
    <row r="197" ht="9.1999999999999993" customHeight="1"/>
    <row r="198" ht="9.1999999999999993" customHeight="1"/>
    <row r="199" ht="9.1999999999999993" customHeight="1"/>
    <row r="200" ht="9.1999999999999993" customHeight="1"/>
    <row r="201" ht="9.1999999999999993" customHeight="1"/>
    <row r="202" ht="9.1999999999999993" customHeight="1"/>
    <row r="203" ht="9.1999999999999993" customHeight="1"/>
    <row r="204" ht="9.1999999999999993" customHeight="1"/>
    <row r="205" ht="9.1999999999999993" customHeight="1"/>
    <row r="206" ht="9.1999999999999993" customHeight="1"/>
    <row r="207" ht="9.1999999999999993" customHeight="1"/>
    <row r="208" ht="9.1999999999999993" customHeight="1"/>
    <row r="209" ht="9.1999999999999993" customHeight="1"/>
    <row r="210" ht="9.1999999999999993" customHeight="1"/>
    <row r="211" ht="9.1999999999999993" customHeight="1"/>
    <row r="212" ht="9.1999999999999993" customHeight="1"/>
    <row r="213" ht="9.1999999999999993" customHeight="1"/>
    <row r="214" ht="9.1999999999999993" customHeight="1"/>
    <row r="215" ht="9.1999999999999993" customHeight="1"/>
    <row r="216" ht="9.1999999999999993" customHeight="1"/>
    <row r="217" ht="9.1999999999999993" customHeight="1"/>
    <row r="218" ht="9.1999999999999993" customHeight="1"/>
    <row r="219" ht="9.1999999999999993" customHeight="1"/>
    <row r="220" ht="9.1999999999999993" customHeight="1"/>
    <row r="221" ht="9.1999999999999993" customHeight="1"/>
    <row r="222" ht="9.1999999999999993" customHeight="1"/>
    <row r="223" ht="9.1999999999999993" customHeight="1"/>
    <row r="224" ht="9.1999999999999993" customHeight="1"/>
    <row r="225" ht="9.1999999999999993" customHeight="1"/>
    <row r="226" ht="9.1999999999999993" customHeight="1"/>
    <row r="227" ht="9.1999999999999993" customHeight="1"/>
    <row r="228" ht="9.1999999999999993" customHeight="1"/>
    <row r="229" ht="9.1999999999999993" customHeight="1"/>
    <row r="230" ht="9.1999999999999993" customHeight="1"/>
    <row r="231" ht="9.1999999999999993" customHeight="1"/>
    <row r="232" ht="9.1999999999999993" customHeight="1"/>
    <row r="233" ht="9.1999999999999993" customHeight="1"/>
    <row r="234" ht="9.1999999999999993" customHeight="1"/>
    <row r="235" ht="9.1999999999999993" customHeight="1"/>
    <row r="236" ht="9.1999999999999993" customHeight="1"/>
    <row r="237" ht="9.1999999999999993" customHeight="1"/>
    <row r="238" ht="9.1999999999999993" customHeight="1"/>
    <row r="239" ht="9.1999999999999993" customHeight="1"/>
    <row r="240" ht="9.1999999999999993" customHeight="1"/>
    <row r="241" ht="9.1999999999999993" customHeight="1"/>
    <row r="242" ht="9.1999999999999993" customHeight="1"/>
    <row r="243" ht="9.1999999999999993" customHeight="1"/>
    <row r="244" ht="9.1999999999999993" customHeight="1"/>
    <row r="245" ht="9.1999999999999993" customHeight="1"/>
    <row r="246" ht="9.1999999999999993" customHeight="1"/>
    <row r="247" ht="9.1999999999999993" customHeight="1"/>
    <row r="248" ht="9.1999999999999993" customHeight="1"/>
    <row r="249" ht="9.1999999999999993" customHeight="1"/>
    <row r="250" ht="9.1999999999999993" customHeight="1"/>
    <row r="251" ht="9.1999999999999993" customHeight="1"/>
    <row r="252" ht="9.1999999999999993" customHeight="1"/>
    <row r="253" ht="9.1999999999999993" customHeight="1"/>
    <row r="254" ht="9.1999999999999993" customHeight="1"/>
    <row r="255" ht="9.1999999999999993" customHeight="1"/>
    <row r="25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.1999999999999993" customHeight="1"/>
    <row r="268" ht="9.1999999999999993" customHeight="1"/>
    <row r="269" ht="9.1999999999999993" customHeight="1"/>
    <row r="270" ht="9.1999999999999993" customHeight="1"/>
    <row r="271" ht="9.1999999999999993" customHeight="1"/>
    <row r="272" ht="9.1999999999999993" customHeight="1"/>
    <row r="273" ht="9.1999999999999993" customHeight="1"/>
    <row r="274" ht="9.1999999999999993" customHeight="1"/>
    <row r="275" ht="9.1999999999999993" customHeight="1"/>
    <row r="276" ht="9.1999999999999993" customHeight="1"/>
    <row r="277" ht="9.1999999999999993" customHeight="1"/>
    <row r="278" ht="9.1999999999999993" customHeight="1"/>
    <row r="279" ht="9.1999999999999993" customHeight="1"/>
    <row r="280" ht="9.1999999999999993" customHeight="1"/>
    <row r="281" ht="9.1999999999999993" customHeight="1"/>
    <row r="282" ht="9.1999999999999993" customHeight="1"/>
    <row r="283" ht="9.1999999999999993" customHeight="1"/>
    <row r="284" ht="9.1999999999999993" customHeight="1"/>
    <row r="285" ht="9.1999999999999993" customHeight="1"/>
    <row r="286" ht="9.1999999999999993" customHeight="1"/>
    <row r="287" ht="9.1999999999999993" customHeight="1"/>
    <row r="288" ht="9.1999999999999993" customHeight="1"/>
    <row r="289" ht="9.1999999999999993" customHeight="1"/>
    <row r="290" ht="9.1999999999999993" customHeight="1"/>
    <row r="291" ht="9.1999999999999993" customHeight="1"/>
    <row r="292" ht="9.1999999999999993" customHeight="1"/>
    <row r="293" ht="9.1999999999999993" customHeight="1"/>
    <row r="294" ht="9.1999999999999993" customHeight="1"/>
    <row r="295" ht="9.1999999999999993" customHeight="1"/>
    <row r="296" ht="9.1999999999999993" customHeight="1"/>
    <row r="297" ht="9.1999999999999993" customHeight="1"/>
    <row r="298" ht="9.1999999999999993" customHeight="1"/>
    <row r="299" ht="9.1999999999999993" customHeight="1"/>
    <row r="300" ht="9.1999999999999993" customHeight="1"/>
    <row r="301" ht="9.1999999999999993" customHeight="1"/>
    <row r="302" ht="9.1999999999999993" customHeight="1"/>
    <row r="303" ht="9.1999999999999993" customHeight="1"/>
    <row r="304" ht="9.1999999999999993" customHeight="1"/>
    <row r="305" ht="9.1999999999999993" customHeight="1"/>
    <row r="306" ht="9.1999999999999993" customHeight="1"/>
    <row r="307" ht="9.1999999999999993" customHeight="1"/>
    <row r="308" ht="9.1999999999999993" customHeight="1"/>
    <row r="309" ht="9.1999999999999993" customHeight="1"/>
    <row r="310" ht="9.1999999999999993" customHeight="1"/>
    <row r="311" ht="9.1999999999999993" customHeight="1"/>
    <row r="312" ht="9.1999999999999993" customHeight="1"/>
    <row r="313" ht="9.1999999999999993" customHeight="1"/>
    <row r="314" ht="9.1999999999999993" customHeight="1"/>
    <row r="315" ht="9.1999999999999993" customHeight="1"/>
    <row r="316" ht="9.1999999999999993" customHeight="1"/>
    <row r="317" ht="9.1999999999999993" customHeight="1"/>
    <row r="318" ht="9.1999999999999993" customHeight="1"/>
    <row r="319" ht="9.1999999999999993" customHeight="1"/>
    <row r="320" ht="9.1999999999999993" customHeight="1"/>
    <row r="321" ht="9.1999999999999993" customHeight="1"/>
    <row r="322" ht="9.1999999999999993" customHeight="1"/>
    <row r="323" ht="9.1999999999999993" customHeight="1"/>
    <row r="324" ht="9.1999999999999993" customHeight="1"/>
    <row r="325" ht="9.1999999999999993" customHeight="1"/>
    <row r="326" ht="9.1999999999999993" customHeight="1"/>
    <row r="327" ht="9.1999999999999993" customHeight="1"/>
    <row r="328" ht="9.1999999999999993" customHeight="1"/>
    <row r="329" ht="9.1999999999999993" customHeight="1"/>
    <row r="330" ht="9.1999999999999993" customHeight="1"/>
    <row r="331" ht="9.1999999999999993" customHeight="1"/>
    <row r="332" ht="9.1999999999999993" customHeight="1"/>
    <row r="333" ht="9.1999999999999993" customHeight="1"/>
    <row r="334" ht="9.1999999999999993" customHeight="1"/>
    <row r="335" ht="9.1999999999999993" customHeight="1"/>
    <row r="336" ht="9.1999999999999993" customHeight="1"/>
    <row r="337" ht="9.1999999999999993" customHeight="1"/>
    <row r="338" ht="9.1999999999999993" customHeight="1"/>
    <row r="339" ht="9.1999999999999993" customHeight="1"/>
    <row r="340" ht="9.1999999999999993" customHeight="1"/>
    <row r="341" ht="9.1999999999999993" customHeight="1"/>
    <row r="342" ht="9.1999999999999993" customHeight="1"/>
    <row r="343" ht="9.1999999999999993" customHeight="1"/>
    <row r="344" ht="9.1999999999999993" customHeight="1"/>
    <row r="345" ht="9.1999999999999993" customHeight="1"/>
    <row r="346" ht="9.1999999999999993" customHeight="1"/>
    <row r="347" ht="9.1999999999999993" customHeight="1"/>
    <row r="348" ht="9.1999999999999993" customHeight="1"/>
    <row r="349" ht="9.1999999999999993" customHeight="1"/>
    <row r="350" ht="9.1999999999999993" customHeight="1"/>
    <row r="351" ht="9.1999999999999993" customHeight="1"/>
    <row r="352" ht="9.1999999999999993" customHeight="1"/>
    <row r="353" ht="9.1999999999999993" customHeight="1"/>
    <row r="354" ht="9.1999999999999993" customHeight="1"/>
    <row r="355" ht="9.1999999999999993" customHeight="1"/>
    <row r="356" ht="9.1999999999999993" customHeight="1"/>
    <row r="357" ht="9.1999999999999993" customHeight="1"/>
    <row r="358" ht="9.1999999999999993" customHeight="1"/>
    <row r="359" ht="9.1999999999999993" customHeight="1"/>
    <row r="360" ht="9.1999999999999993" customHeight="1"/>
    <row r="361" ht="9.1999999999999993" customHeight="1"/>
    <row r="362" ht="9.1999999999999993" customHeight="1"/>
    <row r="363" ht="9.1999999999999993" customHeight="1"/>
    <row r="364" ht="9.1999999999999993" customHeight="1"/>
    <row r="365" ht="9.1999999999999993" customHeight="1"/>
    <row r="366" ht="9.1999999999999993" customHeight="1"/>
    <row r="367" ht="9.1999999999999993" customHeight="1"/>
    <row r="368" ht="9.1999999999999993" customHeight="1"/>
    <row r="369" ht="9.1999999999999993" customHeight="1"/>
    <row r="370" ht="9.1999999999999993" customHeight="1"/>
    <row r="371" ht="9.1999999999999993" customHeight="1"/>
    <row r="372" ht="9.1999999999999993" customHeight="1"/>
    <row r="373" ht="9.1999999999999993" customHeight="1"/>
    <row r="374" ht="9.1999999999999993" customHeight="1"/>
    <row r="375" ht="9.1999999999999993" customHeight="1"/>
    <row r="376" ht="9.1999999999999993" customHeight="1"/>
    <row r="377" ht="9.1999999999999993" customHeight="1"/>
    <row r="378" ht="9.1999999999999993" customHeight="1"/>
    <row r="379" ht="9.1999999999999993" customHeight="1"/>
    <row r="380" ht="9.1999999999999993" customHeight="1"/>
    <row r="381" ht="9.1999999999999993" customHeight="1"/>
    <row r="382" ht="9.1999999999999993" customHeight="1"/>
    <row r="383" ht="9.1999999999999993" customHeight="1"/>
    <row r="384" ht="9.1999999999999993" customHeight="1"/>
    <row r="385" ht="9.1999999999999993" customHeight="1"/>
    <row r="386" ht="9.1999999999999993" customHeight="1"/>
    <row r="387" ht="9.1999999999999993" customHeight="1"/>
    <row r="388" ht="9.1999999999999993" customHeight="1"/>
    <row r="389" ht="9.1999999999999993" customHeight="1"/>
    <row r="390" ht="9.1999999999999993" customHeight="1"/>
    <row r="391" ht="9.1999999999999993" customHeight="1"/>
    <row r="392" ht="9.1999999999999993" customHeight="1"/>
    <row r="393" ht="9.1999999999999993" customHeight="1"/>
    <row r="394" ht="9.1999999999999993" customHeight="1"/>
    <row r="395" ht="9.1999999999999993" customHeight="1"/>
    <row r="396" ht="9.1999999999999993" customHeight="1"/>
    <row r="397" ht="9.1999999999999993" customHeight="1"/>
    <row r="398" ht="9.1999999999999993" customHeight="1"/>
    <row r="399" ht="9.1999999999999993" customHeight="1"/>
    <row r="400" ht="9.1999999999999993" customHeight="1"/>
    <row r="401" ht="9.1999999999999993" customHeight="1"/>
    <row r="402" ht="9.1999999999999993" customHeight="1"/>
    <row r="403" ht="9.1999999999999993" customHeight="1"/>
    <row r="404" ht="9.1999999999999993" customHeight="1"/>
    <row r="405" ht="9.1999999999999993" customHeight="1"/>
    <row r="406" ht="9.1999999999999993" customHeight="1"/>
    <row r="407" ht="9.1999999999999993" customHeight="1"/>
    <row r="408" ht="9.1999999999999993" customHeight="1"/>
    <row r="409" ht="9.1999999999999993" customHeight="1"/>
    <row r="410" ht="9.1999999999999993" customHeight="1"/>
    <row r="411" ht="9.1999999999999993" customHeight="1"/>
    <row r="412" ht="9.1999999999999993" customHeight="1"/>
    <row r="413" ht="9.1999999999999993" customHeight="1"/>
    <row r="414" ht="9.1999999999999993" customHeight="1"/>
    <row r="415" ht="9.1999999999999993" customHeight="1"/>
    <row r="416" ht="9.1999999999999993" customHeight="1"/>
    <row r="417" ht="9.1999999999999993" customHeight="1"/>
    <row r="418" ht="9.1999999999999993" customHeight="1"/>
    <row r="419" ht="9.1999999999999993" customHeight="1"/>
    <row r="420" ht="9.1999999999999993" customHeight="1"/>
    <row r="421" ht="9.1999999999999993" customHeight="1"/>
    <row r="422" ht="9.1999999999999993" customHeight="1"/>
    <row r="423" ht="9.1999999999999993" customHeight="1"/>
    <row r="424" ht="9.1999999999999993" customHeight="1"/>
    <row r="425" ht="9.1999999999999993" customHeight="1"/>
    <row r="426" ht="9.1999999999999993" customHeight="1"/>
    <row r="427" ht="9.1999999999999993" customHeight="1"/>
    <row r="428" ht="9.1999999999999993" customHeight="1"/>
    <row r="429" ht="9.1999999999999993" customHeight="1"/>
    <row r="430" ht="9.1999999999999993" customHeight="1"/>
    <row r="431" ht="9.1999999999999993" customHeight="1"/>
    <row r="432" ht="9.1999999999999993" customHeight="1"/>
    <row r="433" ht="9.1999999999999993" customHeight="1"/>
    <row r="434" ht="9.1999999999999993" customHeight="1"/>
    <row r="435" ht="9.1999999999999993" customHeight="1"/>
    <row r="436" ht="9.1999999999999993" customHeight="1"/>
    <row r="437" ht="9.1999999999999993" customHeight="1"/>
    <row r="438" ht="9.1999999999999993" customHeight="1"/>
    <row r="439" ht="9.1999999999999993" customHeight="1"/>
    <row r="440" ht="9.1999999999999993" customHeight="1"/>
    <row r="441" ht="9.1999999999999993" customHeight="1"/>
    <row r="442" ht="9.1999999999999993" customHeight="1"/>
    <row r="443" ht="9.1999999999999993" customHeight="1"/>
    <row r="444" ht="9.1999999999999993" customHeight="1"/>
    <row r="445" ht="9.1999999999999993" customHeight="1"/>
    <row r="446" ht="9.1999999999999993" customHeight="1"/>
    <row r="447" ht="9.1999999999999993" customHeight="1"/>
    <row r="448" ht="9.1999999999999993" customHeight="1"/>
    <row r="449" ht="9.1999999999999993" customHeight="1"/>
    <row r="450" ht="9.1999999999999993" customHeight="1"/>
    <row r="451" ht="9.1999999999999993" customHeight="1"/>
    <row r="452" ht="9.1999999999999993" customHeight="1"/>
    <row r="453" ht="9.1999999999999993" customHeight="1"/>
    <row r="454" ht="9.1999999999999993" customHeight="1"/>
    <row r="455" ht="9.1999999999999993" customHeight="1"/>
    <row r="456" ht="9.1999999999999993" customHeight="1"/>
    <row r="457" ht="9.1999999999999993" customHeight="1"/>
    <row r="458" ht="9.1999999999999993" customHeight="1"/>
    <row r="459" ht="9.1999999999999993" customHeight="1"/>
    <row r="460" ht="9.1999999999999993" customHeight="1"/>
    <row r="461" ht="9.1999999999999993" customHeight="1"/>
    <row r="462" ht="9.1999999999999993" customHeight="1"/>
    <row r="463" ht="9.1999999999999993" customHeight="1"/>
    <row r="464" ht="9.1999999999999993" customHeight="1"/>
    <row r="465" ht="9.1999999999999993" customHeight="1"/>
    <row r="466" ht="9.1999999999999993" customHeight="1"/>
    <row r="467" ht="9.1999999999999993" customHeight="1"/>
    <row r="468" ht="9.1999999999999993" customHeight="1"/>
    <row r="469" ht="9.1999999999999993" customHeight="1"/>
    <row r="470" ht="9.1999999999999993" customHeight="1"/>
    <row r="471" ht="9.1999999999999993" customHeight="1"/>
    <row r="472" ht="9.1999999999999993" customHeight="1"/>
    <row r="473" ht="9.1999999999999993" customHeight="1"/>
    <row r="474" ht="9.1999999999999993" customHeight="1"/>
    <row r="475" ht="9.1999999999999993" customHeight="1"/>
    <row r="476" ht="9.1999999999999993" customHeight="1"/>
    <row r="477" ht="9.1999999999999993" customHeight="1"/>
    <row r="478" ht="9.1999999999999993" customHeight="1"/>
    <row r="479" ht="9.1999999999999993" customHeight="1"/>
    <row r="480" ht="9.1999999999999993" customHeight="1"/>
    <row r="481" ht="9.1999999999999993" customHeight="1"/>
    <row r="482" ht="9.1999999999999993" customHeight="1"/>
    <row r="483" ht="9.1999999999999993" customHeight="1"/>
    <row r="484" ht="9.1999999999999993" customHeight="1"/>
    <row r="485" ht="9.1999999999999993" customHeight="1"/>
    <row r="486" ht="9.1999999999999993" customHeight="1"/>
    <row r="487" ht="9.1999999999999993" customHeight="1"/>
    <row r="488" ht="9.1999999999999993" customHeight="1"/>
    <row r="489" ht="9.1999999999999993" customHeight="1"/>
    <row r="490" ht="9.1999999999999993" customHeight="1"/>
    <row r="491" ht="9.1999999999999993" customHeight="1"/>
    <row r="492" ht="9.1999999999999993" customHeight="1"/>
    <row r="493" ht="9.1999999999999993" customHeight="1"/>
    <row r="494" ht="9.1999999999999993" customHeight="1"/>
    <row r="495" ht="9.1999999999999993" customHeight="1"/>
    <row r="496" ht="9.1999999999999993" customHeight="1"/>
    <row r="497" ht="9.1999999999999993" customHeight="1"/>
    <row r="498" ht="9.1999999999999993" customHeight="1"/>
    <row r="499" ht="9.1999999999999993" customHeight="1"/>
    <row r="500" ht="9.1999999999999993" customHeight="1"/>
    <row r="501" ht="9.1999999999999993" customHeight="1"/>
    <row r="502" ht="9.1999999999999993" customHeight="1"/>
    <row r="503" ht="9.1999999999999993" customHeight="1"/>
    <row r="504" ht="9.1999999999999993" customHeight="1"/>
    <row r="505" ht="9.1999999999999993" customHeight="1"/>
    <row r="506" ht="9.1999999999999993" customHeight="1"/>
    <row r="507" ht="9.1999999999999993" customHeight="1"/>
    <row r="508" ht="9.1999999999999993" customHeight="1"/>
    <row r="509" ht="9.1999999999999993" customHeight="1"/>
    <row r="510" ht="9.1999999999999993" customHeight="1"/>
    <row r="511" ht="9.1999999999999993" customHeight="1"/>
    <row r="512" ht="9.1999999999999993" customHeight="1"/>
    <row r="513" ht="9.1999999999999993" customHeight="1"/>
    <row r="514" ht="9.1999999999999993" customHeight="1"/>
    <row r="515" ht="9.1999999999999993" customHeight="1"/>
    <row r="516" ht="9.1999999999999993" customHeight="1"/>
    <row r="517" ht="9.1999999999999993" customHeight="1"/>
    <row r="518" ht="9.1999999999999993" customHeight="1"/>
    <row r="519" ht="9.1999999999999993" customHeight="1"/>
    <row r="520" ht="9.1999999999999993" customHeight="1"/>
    <row r="521" ht="9.1999999999999993" customHeight="1"/>
    <row r="522" ht="9.1999999999999993" customHeight="1"/>
    <row r="523" ht="9.1999999999999993" customHeight="1"/>
    <row r="524" ht="9.1999999999999993" customHeight="1"/>
    <row r="525" ht="9.1999999999999993" customHeight="1"/>
    <row r="526" ht="9.1999999999999993" customHeight="1"/>
    <row r="527" ht="9.1999999999999993" customHeight="1"/>
    <row r="528" ht="9.1999999999999993" customHeight="1"/>
    <row r="529" ht="9.1999999999999993" customHeight="1"/>
    <row r="530" ht="9.1999999999999993" customHeight="1"/>
    <row r="531" ht="9.1999999999999993" customHeight="1"/>
    <row r="532" ht="9.1999999999999993" customHeight="1"/>
    <row r="533" ht="9.1999999999999993" customHeight="1"/>
    <row r="534" ht="9.1999999999999993" customHeight="1"/>
    <row r="535" ht="9.1999999999999993" customHeight="1"/>
    <row r="536" ht="9.1999999999999993" customHeight="1"/>
    <row r="537" ht="9.1999999999999993" customHeight="1"/>
    <row r="538" ht="9.1999999999999993" customHeight="1"/>
    <row r="539" ht="9.1999999999999993" customHeight="1"/>
    <row r="540" ht="9.1999999999999993" customHeight="1"/>
    <row r="541" ht="9.1999999999999993" customHeight="1"/>
    <row r="542" ht="9.1999999999999993" customHeight="1"/>
    <row r="543" ht="9.1999999999999993" customHeight="1"/>
    <row r="544" ht="9.1999999999999993" customHeight="1"/>
    <row r="545" ht="9.1999999999999993" customHeight="1"/>
    <row r="546" ht="9.1999999999999993" customHeight="1"/>
    <row r="547" ht="9.1999999999999993" customHeight="1"/>
    <row r="548" ht="9.1999999999999993" customHeight="1"/>
    <row r="549" ht="9.1999999999999993" customHeight="1"/>
    <row r="550" ht="9.1999999999999993" customHeight="1"/>
    <row r="551" ht="9.1999999999999993" customHeight="1"/>
    <row r="552" ht="9.1999999999999993" customHeight="1"/>
    <row r="553" ht="9.1999999999999993" customHeight="1"/>
    <row r="554" ht="9.1999999999999993" customHeight="1"/>
    <row r="555" ht="9.1999999999999993" customHeight="1"/>
    <row r="556" ht="9.1999999999999993" customHeight="1"/>
    <row r="557" ht="9.1999999999999993" customHeight="1"/>
    <row r="558" ht="9.1999999999999993" customHeight="1"/>
    <row r="559" ht="9.1999999999999993" customHeight="1"/>
    <row r="560" ht="9.1999999999999993" customHeight="1"/>
    <row r="561" ht="9.1999999999999993" customHeight="1"/>
    <row r="562" ht="9.1999999999999993" customHeight="1"/>
    <row r="563" ht="9.1999999999999993" customHeight="1"/>
    <row r="564" ht="9.1999999999999993" customHeight="1"/>
    <row r="565" ht="9.1999999999999993" customHeight="1"/>
    <row r="566" ht="9.1999999999999993" customHeight="1"/>
    <row r="567" ht="9.1999999999999993" customHeight="1"/>
    <row r="568" ht="9.1999999999999993" customHeight="1"/>
    <row r="569" ht="9.1999999999999993" customHeight="1"/>
    <row r="570" ht="9.1999999999999993" customHeight="1"/>
    <row r="571" ht="9.1999999999999993" customHeight="1"/>
    <row r="572" ht="9.1999999999999993" customHeight="1"/>
    <row r="573" ht="9.1999999999999993" customHeight="1"/>
    <row r="574" ht="9.1999999999999993" customHeight="1"/>
    <row r="575" ht="9.1999999999999993" customHeight="1"/>
    <row r="576" ht="9.1999999999999993" customHeight="1"/>
    <row r="577" ht="9.1999999999999993" customHeight="1"/>
    <row r="578" ht="9.1999999999999993" customHeight="1"/>
    <row r="579" ht="9.1999999999999993" customHeight="1"/>
    <row r="580" ht="9.1999999999999993" customHeight="1"/>
    <row r="581" ht="9.1999999999999993" customHeight="1"/>
    <row r="582" ht="9.1999999999999993" customHeight="1"/>
    <row r="583" ht="9.1999999999999993" customHeight="1"/>
    <row r="584" ht="9.1999999999999993" customHeight="1"/>
    <row r="585" ht="9.1999999999999993" customHeight="1"/>
    <row r="586" ht="9.1999999999999993" customHeight="1"/>
    <row r="587" ht="9.1999999999999993" customHeight="1"/>
    <row r="588" ht="9.1999999999999993" customHeight="1"/>
    <row r="589" ht="9.1999999999999993" customHeight="1"/>
    <row r="590" ht="9.1999999999999993" customHeight="1"/>
    <row r="591" ht="9.1999999999999993" customHeight="1"/>
    <row r="592" ht="9.1999999999999993" customHeight="1"/>
    <row r="593" ht="9.1999999999999993" customHeight="1"/>
    <row r="594" ht="9.1999999999999993" customHeight="1"/>
    <row r="595" ht="9.1999999999999993" customHeight="1"/>
    <row r="596" ht="9.1999999999999993" customHeight="1"/>
    <row r="597" ht="9.1999999999999993" customHeight="1"/>
    <row r="598" ht="9.1999999999999993" customHeight="1"/>
    <row r="599" ht="9.1999999999999993" customHeight="1"/>
    <row r="600" ht="9.1999999999999993" customHeight="1"/>
    <row r="601" ht="9.1999999999999993" customHeight="1"/>
    <row r="602" ht="9.1999999999999993" customHeight="1"/>
    <row r="603" ht="9.1999999999999993" customHeight="1"/>
    <row r="604" ht="9.1999999999999993" customHeight="1"/>
    <row r="605" ht="9.1999999999999993" customHeight="1"/>
    <row r="606" ht="9.1999999999999993" customHeight="1"/>
    <row r="607" ht="9.1999999999999993" customHeight="1"/>
    <row r="608" ht="9.1999999999999993" customHeight="1"/>
    <row r="609" ht="9.1999999999999993" customHeight="1"/>
    <row r="610" ht="9.1999999999999993" customHeight="1"/>
    <row r="611" ht="9.1999999999999993" customHeight="1"/>
    <row r="612" ht="9.1999999999999993" customHeight="1"/>
    <row r="613" ht="9.1999999999999993" customHeight="1"/>
    <row r="614" ht="9.1999999999999993" customHeight="1"/>
    <row r="615" ht="9.1999999999999993" customHeight="1"/>
    <row r="616" ht="9.1999999999999993" customHeight="1"/>
    <row r="617" ht="9.1999999999999993" customHeight="1"/>
    <row r="618" ht="9.1999999999999993" customHeight="1"/>
    <row r="619" ht="9.1999999999999993" customHeight="1"/>
    <row r="620" ht="9.1999999999999993" customHeight="1"/>
    <row r="621" ht="9.1999999999999993" customHeight="1"/>
    <row r="622" ht="9.1999999999999993" customHeight="1"/>
    <row r="623" ht="9.1999999999999993" customHeight="1"/>
    <row r="624" ht="9.1999999999999993" customHeight="1"/>
    <row r="625" ht="9.1999999999999993" customHeight="1"/>
    <row r="626" ht="9.1999999999999993" customHeight="1"/>
    <row r="627" ht="9.1999999999999993" customHeight="1"/>
    <row r="628" ht="9.1999999999999993" customHeight="1"/>
    <row r="629" ht="9.1999999999999993" customHeight="1"/>
    <row r="630" ht="9.1999999999999993" customHeight="1"/>
    <row r="631" ht="9.1999999999999993" customHeight="1"/>
    <row r="632" ht="9.1999999999999993" customHeight="1"/>
    <row r="633" ht="9.1999999999999993" customHeight="1"/>
    <row r="634" ht="9.1999999999999993" customHeight="1"/>
    <row r="635" ht="9.1999999999999993" customHeight="1"/>
    <row r="636" ht="9.1999999999999993" customHeight="1"/>
    <row r="637" ht="9.1999999999999993" customHeight="1"/>
    <row r="638" ht="9.1999999999999993" customHeight="1"/>
    <row r="639" ht="9.1999999999999993" customHeight="1"/>
    <row r="640" ht="9.1999999999999993" customHeight="1"/>
    <row r="641" ht="9.1999999999999993" customHeight="1"/>
    <row r="642" ht="9.1999999999999993" customHeight="1"/>
    <row r="643" ht="9.1999999999999993" customHeight="1"/>
    <row r="644" ht="9.1999999999999993" customHeight="1"/>
    <row r="645" ht="9.1999999999999993" customHeight="1"/>
    <row r="646" ht="9.1999999999999993" customHeight="1"/>
    <row r="647" ht="9.1999999999999993" customHeight="1"/>
    <row r="648" ht="9.1999999999999993" customHeight="1"/>
    <row r="649" ht="9.1999999999999993" customHeight="1"/>
    <row r="650" ht="9.1999999999999993" customHeight="1"/>
    <row r="651" ht="9.1999999999999993" customHeight="1"/>
    <row r="652" ht="9.1999999999999993" customHeight="1"/>
    <row r="653" ht="9.1999999999999993" customHeight="1"/>
    <row r="654" ht="9.1999999999999993" customHeight="1"/>
    <row r="655" ht="9.1999999999999993" customHeight="1"/>
    <row r="656" ht="9.1999999999999993" customHeight="1"/>
    <row r="657" ht="9.1999999999999993" customHeight="1"/>
    <row r="658" ht="9.1999999999999993" customHeight="1"/>
    <row r="659" ht="9.1999999999999993" customHeight="1"/>
    <row r="660" ht="9.1999999999999993" customHeight="1"/>
    <row r="661" ht="9.1999999999999993" customHeight="1"/>
    <row r="662" ht="9.1999999999999993" customHeight="1"/>
    <row r="663" ht="9.1999999999999993" customHeight="1"/>
    <row r="664" ht="9.1999999999999993" customHeight="1"/>
    <row r="665" ht="9.1999999999999993" customHeight="1"/>
    <row r="666" ht="9.1999999999999993" customHeight="1"/>
    <row r="667" ht="9.1999999999999993" customHeight="1"/>
    <row r="668" ht="9.1999999999999993" customHeight="1"/>
    <row r="669" ht="9.1999999999999993" customHeight="1"/>
    <row r="670" ht="9.1999999999999993" customHeight="1"/>
    <row r="671" ht="9.1999999999999993" customHeight="1"/>
    <row r="672" ht="9.1999999999999993" customHeight="1"/>
    <row r="673" ht="9.1999999999999993" customHeight="1"/>
    <row r="674" ht="9.1999999999999993" customHeight="1"/>
    <row r="675" ht="9.1999999999999993" customHeight="1"/>
    <row r="676" ht="9.1999999999999993" customHeight="1"/>
    <row r="677" ht="9.1999999999999993" customHeight="1"/>
    <row r="678" ht="9.1999999999999993" customHeight="1"/>
    <row r="679" ht="9.1999999999999993" customHeight="1"/>
    <row r="680" ht="9.1999999999999993" customHeight="1"/>
    <row r="681" ht="9.1999999999999993" customHeight="1"/>
    <row r="682" ht="9.1999999999999993" customHeight="1"/>
    <row r="683" ht="9.1999999999999993" customHeight="1"/>
    <row r="684" ht="9.1999999999999993" customHeight="1"/>
    <row r="685" ht="9.1999999999999993" customHeight="1"/>
    <row r="686" ht="9.1999999999999993" customHeight="1"/>
    <row r="687" ht="9.1999999999999993" customHeight="1"/>
    <row r="688" ht="9.1999999999999993" customHeight="1"/>
    <row r="689" ht="9.1999999999999993" customHeight="1"/>
    <row r="690" ht="9.1999999999999993" customHeight="1"/>
    <row r="691" ht="9.1999999999999993" customHeight="1"/>
    <row r="692" ht="9.1999999999999993" customHeight="1"/>
    <row r="693" ht="9.1999999999999993" customHeight="1"/>
    <row r="694" ht="9.1999999999999993" customHeight="1"/>
    <row r="695" ht="9.1999999999999993" customHeight="1"/>
    <row r="696" ht="9.1999999999999993" customHeight="1"/>
    <row r="697" ht="9.1999999999999993" customHeight="1"/>
    <row r="698" ht="9.1999999999999993" customHeight="1"/>
    <row r="699" ht="9.1999999999999993" customHeight="1"/>
    <row r="700" ht="9.1999999999999993" customHeight="1"/>
    <row r="701" ht="9.1999999999999993" customHeight="1"/>
    <row r="702" ht="9.1999999999999993" customHeight="1"/>
    <row r="703" ht="9.1999999999999993" customHeight="1"/>
    <row r="704" ht="9.1999999999999993" customHeight="1"/>
    <row r="705" ht="9.1999999999999993" customHeight="1"/>
    <row r="706" ht="9.1999999999999993" customHeight="1"/>
    <row r="707" ht="9.1999999999999993" customHeight="1"/>
    <row r="708" ht="9.1999999999999993" customHeight="1"/>
    <row r="709" ht="9.1999999999999993" customHeight="1"/>
    <row r="710" ht="9.1999999999999993" customHeight="1"/>
    <row r="711" ht="9.1999999999999993" customHeight="1"/>
    <row r="712" ht="9.1999999999999993" customHeight="1"/>
    <row r="713" ht="9.1999999999999993" customHeight="1"/>
    <row r="714" ht="9.1999999999999993" customHeight="1"/>
    <row r="715" ht="9.1999999999999993" customHeight="1"/>
    <row r="716" ht="9.1999999999999993" customHeight="1"/>
    <row r="717" ht="9.1999999999999993" customHeight="1"/>
    <row r="718" ht="9.1999999999999993" customHeight="1"/>
    <row r="719" ht="9.1999999999999993" customHeight="1"/>
    <row r="720" ht="9.1999999999999993" customHeight="1"/>
    <row r="721" ht="9.1999999999999993" customHeight="1"/>
    <row r="722" ht="9.1999999999999993" customHeight="1"/>
    <row r="723" ht="9.1999999999999993" customHeight="1"/>
    <row r="724" ht="9.1999999999999993" customHeight="1"/>
    <row r="725" ht="9.1999999999999993" customHeight="1"/>
    <row r="726" ht="9.1999999999999993" customHeight="1"/>
    <row r="727" ht="9.1999999999999993" customHeight="1"/>
    <row r="728" ht="9.1999999999999993" customHeight="1"/>
    <row r="729" ht="9.1999999999999993" customHeight="1"/>
    <row r="730" ht="9.1999999999999993" customHeight="1"/>
    <row r="731" ht="9.1999999999999993" customHeight="1"/>
    <row r="732" ht="9.1999999999999993" customHeight="1"/>
    <row r="733" ht="9.1999999999999993" customHeight="1"/>
    <row r="734" ht="9.1999999999999993" customHeight="1"/>
    <row r="735" ht="9.1999999999999993" customHeight="1"/>
    <row r="736" ht="9.1999999999999993" customHeight="1"/>
    <row r="737" ht="9.1999999999999993" customHeight="1"/>
    <row r="738" ht="9.1999999999999993" customHeight="1"/>
    <row r="739" ht="9.1999999999999993" customHeight="1"/>
    <row r="740" ht="9.1999999999999993" customHeight="1"/>
    <row r="741" ht="9.1999999999999993" customHeight="1"/>
    <row r="742" ht="9.1999999999999993" customHeight="1"/>
    <row r="743" ht="9.1999999999999993" customHeight="1"/>
    <row r="744" ht="9.1999999999999993" customHeight="1"/>
    <row r="745" ht="9.1999999999999993" customHeight="1"/>
    <row r="746" ht="9.1999999999999993" customHeight="1"/>
    <row r="747" ht="9.1999999999999993" customHeight="1"/>
    <row r="748" ht="9.1999999999999993" customHeight="1"/>
    <row r="749" ht="9.1999999999999993" customHeight="1"/>
    <row r="750" ht="9.1999999999999993" customHeight="1"/>
    <row r="751" ht="9.1999999999999993" customHeight="1"/>
    <row r="752" ht="9.1999999999999993" customHeight="1"/>
    <row r="753" ht="9.1999999999999993" customHeight="1"/>
    <row r="754" ht="9.1999999999999993" customHeight="1"/>
    <row r="755" ht="9.1999999999999993" customHeight="1"/>
    <row r="756" ht="9.1999999999999993" customHeight="1"/>
    <row r="757" ht="9.1999999999999993" customHeight="1"/>
    <row r="758" ht="9.1999999999999993" customHeight="1"/>
    <row r="759" ht="9.1999999999999993" customHeight="1"/>
    <row r="760" ht="9.1999999999999993" customHeight="1"/>
    <row r="761" ht="9.1999999999999993" customHeight="1"/>
    <row r="762" ht="9.1999999999999993" customHeight="1"/>
    <row r="763" ht="9.1999999999999993" customHeight="1"/>
    <row r="764" ht="9.1999999999999993" customHeight="1"/>
    <row r="765" ht="9.1999999999999993" customHeight="1"/>
    <row r="766" ht="9.1999999999999993" customHeight="1"/>
    <row r="767" ht="9.1999999999999993" customHeight="1"/>
    <row r="768" ht="9.1999999999999993" customHeight="1"/>
    <row r="769" ht="9.1999999999999993" customHeight="1"/>
    <row r="770" ht="9.1999999999999993" customHeight="1"/>
    <row r="771" ht="9.1999999999999993" customHeight="1"/>
    <row r="772" ht="9.1999999999999993" customHeight="1"/>
    <row r="773" ht="9.1999999999999993" customHeight="1"/>
    <row r="774" ht="9.1999999999999993" customHeight="1"/>
    <row r="775" ht="9.1999999999999993" customHeight="1"/>
    <row r="776" ht="9.1999999999999993" customHeight="1"/>
    <row r="777" ht="9.1999999999999993" customHeight="1"/>
    <row r="778" ht="9.1999999999999993" customHeight="1"/>
    <row r="779" ht="9.1999999999999993" customHeight="1"/>
    <row r="780" ht="9.1999999999999993" customHeight="1"/>
    <row r="781" ht="9.1999999999999993" customHeight="1"/>
    <row r="782" ht="9.1999999999999993" customHeight="1"/>
    <row r="783" ht="9.1999999999999993" customHeight="1"/>
    <row r="784" ht="9.1999999999999993" customHeight="1"/>
    <row r="785" ht="9.1999999999999993" customHeight="1"/>
    <row r="786" ht="9.1999999999999993" customHeight="1"/>
    <row r="787" ht="9.1999999999999993" customHeight="1"/>
    <row r="788" ht="9.1999999999999993" customHeight="1"/>
    <row r="789" ht="9.1999999999999993" customHeight="1"/>
    <row r="790" ht="9.1999999999999993" customHeight="1"/>
    <row r="791" ht="9.1999999999999993" customHeight="1"/>
    <row r="792" ht="9.1999999999999993" customHeight="1"/>
    <row r="793" ht="9.1999999999999993" customHeight="1"/>
    <row r="794" ht="9.1999999999999993" customHeight="1"/>
    <row r="795" ht="9.1999999999999993" customHeight="1"/>
    <row r="796" ht="9.1999999999999993" customHeight="1"/>
    <row r="797" ht="9.1999999999999993" customHeight="1"/>
    <row r="798" ht="9.1999999999999993" customHeight="1"/>
    <row r="799" ht="9.1999999999999993" customHeight="1"/>
    <row r="800" ht="9.1999999999999993" customHeight="1"/>
    <row r="801" ht="9.1999999999999993" customHeight="1"/>
    <row r="802" ht="9.1999999999999993" customHeight="1"/>
    <row r="803" ht="9.1999999999999993" customHeight="1"/>
    <row r="804" ht="9.1999999999999993" customHeight="1"/>
    <row r="805" ht="9.1999999999999993" customHeight="1"/>
    <row r="806" ht="9.1999999999999993" customHeight="1"/>
    <row r="807" ht="9.1999999999999993" customHeight="1"/>
    <row r="808" ht="9.1999999999999993" customHeight="1"/>
    <row r="809" ht="9.1999999999999993" customHeight="1"/>
    <row r="810" ht="9.1999999999999993" customHeight="1"/>
    <row r="811" ht="9.1999999999999993" customHeight="1"/>
    <row r="812" ht="9.1999999999999993" customHeight="1"/>
    <row r="813" ht="9.1999999999999993" customHeight="1"/>
    <row r="814" ht="9.1999999999999993" customHeight="1"/>
    <row r="815" ht="9.1999999999999993" customHeight="1"/>
    <row r="816" ht="9.1999999999999993" customHeight="1"/>
    <row r="817" ht="9.1999999999999993" customHeight="1"/>
    <row r="818" ht="9.1999999999999993" customHeight="1"/>
    <row r="819" ht="9.1999999999999993" customHeight="1"/>
    <row r="820" ht="9.1999999999999993" customHeight="1"/>
    <row r="821" ht="9.1999999999999993" customHeight="1"/>
    <row r="822" ht="9.1999999999999993" customHeight="1"/>
    <row r="823" ht="9.1999999999999993" customHeight="1"/>
    <row r="824" ht="9.1999999999999993" customHeight="1"/>
    <row r="825" ht="9.1999999999999993" customHeight="1"/>
    <row r="826" ht="9.1999999999999993" customHeight="1"/>
    <row r="827" ht="9.1999999999999993" customHeight="1"/>
    <row r="828" ht="9.1999999999999993" customHeight="1"/>
    <row r="829" ht="9.1999999999999993" customHeight="1"/>
    <row r="830" ht="9.1999999999999993" customHeight="1"/>
    <row r="831" ht="9.1999999999999993" customHeight="1"/>
    <row r="832" ht="9.1999999999999993" customHeight="1"/>
    <row r="833" ht="9.1999999999999993" customHeight="1"/>
    <row r="834" ht="9.1999999999999993" customHeight="1"/>
    <row r="835" ht="9.1999999999999993" customHeight="1"/>
    <row r="836" ht="9.1999999999999993" customHeight="1"/>
    <row r="837" ht="9.1999999999999993" customHeight="1"/>
    <row r="838" ht="9.1999999999999993" customHeight="1"/>
    <row r="839" ht="9.1999999999999993" customHeight="1"/>
    <row r="840" ht="9.1999999999999993" customHeight="1"/>
    <row r="841" ht="9.1999999999999993" customHeight="1"/>
    <row r="842" ht="9.1999999999999993" customHeight="1"/>
    <row r="843" ht="9.1999999999999993" customHeight="1"/>
    <row r="844" ht="9.1999999999999993" customHeight="1"/>
    <row r="845" ht="9.1999999999999993" customHeight="1"/>
    <row r="846" ht="9.1999999999999993" customHeight="1"/>
    <row r="847" ht="9.1999999999999993" customHeight="1"/>
    <row r="848" ht="9.1999999999999993" customHeight="1"/>
    <row r="849" ht="9.1999999999999993" customHeight="1"/>
    <row r="850" ht="9.1999999999999993" customHeight="1"/>
    <row r="851" ht="9.1999999999999993" customHeight="1"/>
    <row r="852" ht="9.1999999999999993" customHeight="1"/>
    <row r="853" ht="9.1999999999999993" customHeight="1"/>
    <row r="854" ht="9.1999999999999993" customHeight="1"/>
    <row r="855" ht="9.1999999999999993" customHeight="1"/>
    <row r="856" ht="9.1999999999999993" customHeight="1"/>
    <row r="857" ht="9.1999999999999993" customHeight="1"/>
    <row r="858" ht="9.1999999999999993" customHeight="1"/>
    <row r="859" ht="9.1999999999999993" customHeight="1"/>
    <row r="860" ht="9.1999999999999993" customHeight="1"/>
    <row r="861" ht="9.1999999999999993" customHeight="1"/>
    <row r="862" ht="9.1999999999999993" customHeight="1"/>
    <row r="863" ht="9.1999999999999993" customHeight="1"/>
    <row r="864" ht="9.1999999999999993" customHeight="1"/>
    <row r="865" ht="9.1999999999999993" customHeight="1"/>
    <row r="866" ht="9.1999999999999993" customHeight="1"/>
    <row r="867" ht="9.1999999999999993" customHeight="1"/>
    <row r="868" ht="9.1999999999999993" customHeight="1"/>
    <row r="869" ht="9.1999999999999993" customHeight="1"/>
    <row r="870" ht="9.1999999999999993" customHeight="1"/>
    <row r="871" ht="9.1999999999999993" customHeight="1"/>
    <row r="872" ht="9.1999999999999993" customHeight="1"/>
    <row r="873" ht="9.1999999999999993" customHeight="1"/>
    <row r="874" ht="9.1999999999999993" customHeight="1"/>
    <row r="875" ht="9.1999999999999993" customHeight="1"/>
    <row r="876" ht="9.1999999999999993" customHeight="1"/>
    <row r="877" ht="9.1999999999999993" customHeight="1"/>
    <row r="878" ht="9.1999999999999993" customHeight="1"/>
    <row r="879" ht="9.1999999999999993" customHeight="1"/>
    <row r="880" ht="9.1999999999999993" customHeight="1"/>
    <row r="881" ht="9.1999999999999993" customHeight="1"/>
    <row r="882" ht="9.1999999999999993" customHeight="1"/>
    <row r="883" ht="9.1999999999999993" customHeight="1"/>
    <row r="884" ht="9.1999999999999993" customHeight="1"/>
    <row r="885" ht="9.1999999999999993" customHeight="1"/>
    <row r="886" ht="9.1999999999999993" customHeight="1"/>
    <row r="887" ht="9.1999999999999993" customHeight="1"/>
    <row r="888" ht="9.1999999999999993" customHeight="1"/>
    <row r="889" ht="9.1999999999999993" customHeight="1"/>
    <row r="890" ht="9.1999999999999993" customHeight="1"/>
    <row r="891" ht="9.1999999999999993" customHeight="1"/>
    <row r="892" ht="9.1999999999999993" customHeight="1"/>
    <row r="893" ht="9.1999999999999993" customHeight="1"/>
    <row r="894" ht="9.1999999999999993" customHeight="1"/>
    <row r="895" ht="9.1999999999999993" customHeight="1"/>
    <row r="896" ht="9.1999999999999993" customHeight="1"/>
    <row r="897" ht="9.1999999999999993" customHeight="1"/>
    <row r="898" ht="9.1999999999999993" customHeight="1"/>
    <row r="899" ht="9.1999999999999993" customHeight="1"/>
    <row r="900" ht="9.1999999999999993" customHeight="1"/>
    <row r="901" ht="9.1999999999999993" customHeight="1"/>
    <row r="902" ht="9.1999999999999993" customHeight="1"/>
    <row r="903" ht="9.1999999999999993" customHeight="1"/>
    <row r="904" ht="9.1999999999999993" customHeight="1"/>
    <row r="905" ht="9.1999999999999993" customHeight="1"/>
    <row r="906" ht="9.1999999999999993" customHeight="1"/>
    <row r="907" ht="9.1999999999999993" customHeight="1"/>
    <row r="908" ht="9.1999999999999993" customHeight="1"/>
    <row r="909" ht="9.1999999999999993" customHeight="1"/>
    <row r="910" ht="9.1999999999999993" customHeight="1"/>
    <row r="911" ht="9.1999999999999993" customHeight="1"/>
    <row r="912" ht="9.1999999999999993" customHeight="1"/>
    <row r="913" ht="9.1999999999999993" customHeight="1"/>
    <row r="914" ht="9.1999999999999993" customHeight="1"/>
    <row r="915" ht="9.1999999999999993" customHeight="1"/>
    <row r="916" ht="9.1999999999999993" customHeight="1"/>
    <row r="917" ht="9.1999999999999993" customHeight="1"/>
    <row r="918" ht="9.1999999999999993" customHeight="1"/>
    <row r="919" ht="9.1999999999999993" customHeight="1"/>
    <row r="920" ht="9.1999999999999993" customHeight="1"/>
    <row r="921" ht="9.1999999999999993" customHeight="1"/>
    <row r="922" ht="9.1999999999999993" customHeight="1"/>
    <row r="923" ht="9.1999999999999993" customHeight="1"/>
    <row r="924" ht="9.1999999999999993" customHeight="1"/>
    <row r="925" ht="9.1999999999999993" customHeight="1"/>
    <row r="926" ht="9.1999999999999993" customHeight="1"/>
    <row r="927" ht="9.1999999999999993" customHeight="1"/>
    <row r="928" ht="9.1999999999999993" customHeight="1"/>
    <row r="929" ht="9.1999999999999993" customHeight="1"/>
    <row r="930" ht="9.1999999999999993" customHeight="1"/>
    <row r="931" ht="9.1999999999999993" customHeight="1"/>
    <row r="932" ht="9.1999999999999993" customHeight="1"/>
    <row r="933" ht="9.1999999999999993" customHeight="1"/>
    <row r="934" ht="9.1999999999999993" customHeight="1"/>
    <row r="935" ht="9.1999999999999993" customHeight="1"/>
    <row r="936" ht="9.1999999999999993" customHeight="1"/>
    <row r="937" ht="9.1999999999999993" customHeight="1"/>
    <row r="938" ht="9.1999999999999993" customHeight="1"/>
    <row r="939" ht="9.1999999999999993" customHeight="1"/>
    <row r="940" ht="9.1999999999999993" customHeight="1"/>
    <row r="941" ht="9.1999999999999993" customHeight="1"/>
    <row r="942" ht="9.1999999999999993" customHeight="1"/>
    <row r="943" ht="9.1999999999999993" customHeight="1"/>
    <row r="944" ht="9.1999999999999993" customHeight="1"/>
    <row r="945" ht="9.1999999999999993" customHeight="1"/>
    <row r="946" ht="9.1999999999999993" customHeight="1"/>
    <row r="947" ht="9.1999999999999993" customHeight="1"/>
    <row r="948" ht="9.1999999999999993" customHeight="1"/>
    <row r="949" ht="9.1999999999999993" customHeight="1"/>
    <row r="950" ht="9.1999999999999993" customHeight="1"/>
    <row r="951" ht="9.1999999999999993" customHeight="1"/>
    <row r="952" ht="9.1999999999999993" customHeight="1"/>
    <row r="953" ht="9.1999999999999993" customHeight="1"/>
    <row r="954" ht="9.1999999999999993" customHeight="1"/>
    <row r="955" ht="9.1999999999999993" customHeight="1"/>
    <row r="956" ht="9.1999999999999993" customHeight="1"/>
    <row r="957" ht="9.1999999999999993" customHeight="1"/>
    <row r="958" ht="9.1999999999999993" customHeight="1"/>
    <row r="959" ht="9.1999999999999993" customHeight="1"/>
    <row r="960" ht="9.1999999999999993" customHeight="1"/>
    <row r="961" ht="9.1999999999999993" customHeight="1"/>
    <row r="962" ht="9.1999999999999993" customHeight="1"/>
    <row r="963" ht="9.1999999999999993" customHeight="1"/>
    <row r="964" ht="9.1999999999999993" customHeight="1"/>
    <row r="965" ht="9.1999999999999993" customHeight="1"/>
    <row r="966" ht="9.1999999999999993" customHeight="1"/>
    <row r="967" ht="9.1999999999999993" customHeight="1"/>
    <row r="968" ht="9.1999999999999993" customHeight="1"/>
    <row r="969" ht="9.1999999999999993" customHeight="1"/>
    <row r="970" ht="9.1999999999999993" customHeight="1"/>
    <row r="971" ht="9.1999999999999993" customHeight="1"/>
    <row r="972" ht="9.1999999999999993" customHeight="1"/>
    <row r="973" ht="9.1999999999999993" customHeight="1"/>
    <row r="974" ht="9.1999999999999993" customHeight="1"/>
    <row r="975" ht="9.1999999999999993" customHeight="1"/>
    <row r="976" ht="9.1999999999999993" customHeight="1"/>
    <row r="977" ht="9.1999999999999993" customHeight="1"/>
    <row r="978" ht="9.1999999999999993" customHeight="1"/>
    <row r="979" ht="9.1999999999999993" customHeight="1"/>
    <row r="980" ht="9.1999999999999993" customHeight="1"/>
    <row r="981" ht="9.1999999999999993" customHeight="1"/>
    <row r="982" ht="9.1999999999999993" customHeight="1"/>
    <row r="983" ht="9.1999999999999993" customHeight="1"/>
    <row r="984" ht="9.1999999999999993" customHeight="1"/>
    <row r="985" ht="9.1999999999999993" customHeight="1"/>
    <row r="986" ht="9.1999999999999993" customHeight="1"/>
    <row r="987" ht="9.1999999999999993" customHeight="1"/>
    <row r="988" ht="9.1999999999999993" customHeight="1"/>
    <row r="989" ht="9.1999999999999993" customHeight="1"/>
    <row r="990" ht="9.1999999999999993" customHeight="1"/>
    <row r="991" ht="9.1999999999999993" customHeight="1"/>
    <row r="992" ht="9.1999999999999993" customHeight="1"/>
    <row r="993" ht="9.1999999999999993" customHeight="1"/>
    <row r="994" ht="9.1999999999999993" customHeight="1"/>
    <row r="995" ht="9.1999999999999993" customHeight="1"/>
    <row r="996" ht="9.1999999999999993" customHeight="1"/>
    <row r="997" ht="9.1999999999999993" customHeight="1"/>
    <row r="998" ht="9.1999999999999993" customHeight="1"/>
    <row r="999" ht="9.1999999999999993" customHeight="1"/>
    <row r="1000" ht="9.1999999999999993" customHeight="1"/>
    <row r="1001" ht="9.1999999999999993" customHeight="1"/>
    <row r="1002" ht="9.1999999999999993" customHeight="1"/>
    <row r="1003" ht="9.1999999999999993" customHeight="1"/>
    <row r="1004" ht="9.1999999999999993" customHeight="1"/>
    <row r="1005" ht="9.1999999999999993" customHeight="1"/>
    <row r="1006" ht="9.1999999999999993" customHeight="1"/>
    <row r="1007" ht="9.1999999999999993" customHeight="1"/>
    <row r="1008" ht="9.1999999999999993" customHeight="1"/>
    <row r="1009" ht="9.1999999999999993" customHeight="1"/>
    <row r="1010" ht="9.1999999999999993" customHeight="1"/>
    <row r="1011" ht="9.1999999999999993" customHeight="1"/>
    <row r="1012" ht="9.1999999999999993" customHeight="1"/>
    <row r="1013" ht="9.1999999999999993" customHeight="1"/>
    <row r="1014" ht="9.1999999999999993" customHeight="1"/>
    <row r="1015" ht="9.1999999999999993" customHeight="1"/>
    <row r="1016" ht="9.1999999999999993" customHeight="1"/>
    <row r="1017" ht="9.1999999999999993" customHeight="1"/>
    <row r="1018" ht="9.1999999999999993" customHeight="1"/>
    <row r="1019" ht="9.1999999999999993" customHeight="1"/>
    <row r="1020" ht="9.1999999999999993" customHeight="1"/>
    <row r="1021" ht="9.1999999999999993" customHeight="1"/>
    <row r="1022" ht="9.1999999999999993" customHeight="1"/>
    <row r="1023" ht="9.1999999999999993" customHeight="1"/>
    <row r="1024" ht="9.1999999999999993" customHeight="1"/>
    <row r="1025" ht="9.1999999999999993" customHeight="1"/>
    <row r="1026" ht="9.1999999999999993" customHeight="1"/>
    <row r="1027" ht="9.1999999999999993" customHeight="1"/>
    <row r="1028" ht="9.1999999999999993" customHeight="1"/>
    <row r="1029" ht="9.1999999999999993" customHeight="1"/>
    <row r="1030" ht="9.1999999999999993" customHeight="1"/>
    <row r="1031" ht="9.1999999999999993" customHeight="1"/>
    <row r="1032" ht="9.1999999999999993" customHeight="1"/>
    <row r="1033" ht="9.1999999999999993" customHeight="1"/>
    <row r="1034" ht="9.1999999999999993" customHeight="1"/>
    <row r="1035" ht="9.1999999999999993" customHeight="1"/>
    <row r="1036" ht="9.1999999999999993" customHeight="1"/>
    <row r="1037" ht="9.1999999999999993" customHeight="1"/>
    <row r="1038" ht="9.1999999999999993" customHeight="1"/>
    <row r="1039" ht="9.1999999999999993" customHeight="1"/>
    <row r="1040" ht="9.1999999999999993" customHeight="1"/>
    <row r="1041" ht="9.1999999999999993" customHeight="1"/>
    <row r="1042" ht="9.1999999999999993" customHeight="1"/>
    <row r="1043" ht="9.1999999999999993" customHeight="1"/>
    <row r="1044" ht="9.1999999999999993" customHeight="1"/>
    <row r="1045" ht="9.1999999999999993" customHeight="1"/>
    <row r="1046" ht="9.1999999999999993" customHeight="1"/>
    <row r="1047" ht="9.1999999999999993" customHeight="1"/>
    <row r="1048" ht="9.1999999999999993" customHeight="1"/>
    <row r="1049" ht="9.1999999999999993" customHeight="1"/>
    <row r="1050" ht="9.1999999999999993" customHeight="1"/>
    <row r="1051" ht="9.1999999999999993" customHeight="1"/>
    <row r="1052" ht="9.1999999999999993" customHeight="1"/>
    <row r="1053" ht="9.1999999999999993" customHeight="1"/>
    <row r="1054" ht="9.1999999999999993" customHeight="1"/>
    <row r="1055" ht="9.1999999999999993" customHeight="1"/>
    <row r="1056" ht="9.1999999999999993" customHeight="1"/>
    <row r="1057" ht="9.1999999999999993" customHeight="1"/>
    <row r="1058" ht="9.1999999999999993" customHeight="1"/>
    <row r="1059" ht="9.1999999999999993" customHeight="1"/>
    <row r="1060" ht="9.1999999999999993" customHeight="1"/>
    <row r="1061" ht="9.1999999999999993" customHeight="1"/>
    <row r="1062" ht="9.1999999999999993" customHeight="1"/>
    <row r="1063" ht="9.1999999999999993" customHeight="1"/>
    <row r="1064" ht="9.1999999999999993" customHeight="1"/>
    <row r="1065" ht="9.1999999999999993" customHeight="1"/>
    <row r="1066" ht="9.1999999999999993" customHeight="1"/>
    <row r="1067" ht="9.1999999999999993" customHeight="1"/>
    <row r="1068" ht="9.1999999999999993" customHeight="1"/>
    <row r="1069" ht="9.1999999999999993" customHeight="1"/>
    <row r="1070" ht="9.1999999999999993" customHeight="1"/>
    <row r="1071" ht="9.1999999999999993" customHeight="1"/>
    <row r="1072" ht="9.1999999999999993" customHeight="1"/>
    <row r="1073" ht="9.1999999999999993" customHeight="1"/>
    <row r="1074" ht="9.1999999999999993" customHeight="1"/>
    <row r="1075" ht="9.1999999999999993" customHeight="1"/>
    <row r="1076" ht="9.1999999999999993" customHeight="1"/>
    <row r="1077" ht="9.1999999999999993" customHeight="1"/>
    <row r="1078" ht="9.1999999999999993" customHeight="1"/>
    <row r="1079" ht="9.1999999999999993" customHeight="1"/>
    <row r="1080" ht="9.1999999999999993" customHeight="1"/>
    <row r="1081" ht="9.1999999999999993" customHeight="1"/>
    <row r="1082" ht="9.1999999999999993" customHeight="1"/>
    <row r="1083" ht="9.1999999999999993" customHeight="1"/>
    <row r="1084" ht="9.1999999999999993" customHeight="1"/>
    <row r="1085" ht="9.1999999999999993" customHeight="1"/>
    <row r="1086" ht="9.1999999999999993" customHeight="1"/>
    <row r="1087" ht="9.1999999999999993" customHeight="1"/>
    <row r="1088" ht="9.1999999999999993" customHeight="1"/>
    <row r="1089" ht="9.1999999999999993" customHeight="1"/>
    <row r="1090" ht="9.1999999999999993" customHeight="1"/>
    <row r="1091" ht="9.1999999999999993" customHeight="1"/>
    <row r="1092" ht="9.1999999999999993" customHeight="1"/>
    <row r="1093" ht="9.1999999999999993" customHeight="1"/>
    <row r="1094" ht="9.1999999999999993" customHeight="1"/>
    <row r="1095" ht="9.1999999999999993" customHeight="1"/>
    <row r="1096" ht="9.1999999999999993" customHeight="1"/>
    <row r="1097" ht="9.1999999999999993" customHeight="1"/>
    <row r="1098" ht="9.1999999999999993" customHeight="1"/>
    <row r="1099" ht="9.1999999999999993" customHeight="1"/>
    <row r="1100" ht="9.1999999999999993" customHeight="1"/>
    <row r="1101" ht="9.1999999999999993" customHeight="1"/>
    <row r="1102" ht="9.1999999999999993" customHeight="1"/>
    <row r="1103" ht="9.1999999999999993" customHeight="1"/>
    <row r="1104" ht="9.1999999999999993" customHeight="1"/>
    <row r="1105" ht="9.1999999999999993" customHeight="1"/>
    <row r="1106" ht="9.1999999999999993" customHeight="1"/>
    <row r="1107" ht="9.1999999999999993" customHeight="1"/>
    <row r="1108" ht="9.1999999999999993" customHeight="1"/>
    <row r="1109" ht="9.1999999999999993" customHeight="1"/>
    <row r="1110" ht="9.1999999999999993" customHeight="1"/>
    <row r="1111" ht="9.1999999999999993" customHeight="1"/>
    <row r="1112" ht="9.1999999999999993" customHeight="1"/>
    <row r="1113" ht="9.1999999999999993" customHeight="1"/>
    <row r="1114" ht="9.1999999999999993" customHeight="1"/>
    <row r="1115" ht="9.1999999999999993" customHeight="1"/>
    <row r="1116" ht="9.1999999999999993" customHeight="1"/>
    <row r="1117" ht="9.1999999999999993" customHeight="1"/>
    <row r="1118" ht="9.1999999999999993" customHeight="1"/>
    <row r="1119" ht="9.1999999999999993" customHeight="1"/>
    <row r="1120" ht="9.1999999999999993" customHeight="1"/>
    <row r="1121" ht="9.1999999999999993" customHeight="1"/>
    <row r="1122" ht="9.1999999999999993" customHeight="1"/>
    <row r="1123" ht="9.1999999999999993" customHeight="1"/>
    <row r="1124" ht="9.1999999999999993" customHeight="1"/>
    <row r="1125" ht="9.1999999999999993" customHeight="1"/>
    <row r="1126" ht="9.1999999999999993" customHeight="1"/>
    <row r="1127" ht="9.1999999999999993" customHeight="1"/>
    <row r="1128" ht="9.1999999999999993" customHeight="1"/>
    <row r="1129" ht="9.1999999999999993" customHeight="1"/>
    <row r="1130" ht="9.1999999999999993" customHeight="1"/>
    <row r="1131" ht="9.1999999999999993" customHeight="1"/>
    <row r="1132" ht="9.1999999999999993" customHeight="1"/>
    <row r="1133" ht="9.1999999999999993" customHeight="1"/>
    <row r="1134" ht="9.1999999999999993" customHeight="1"/>
    <row r="1135" ht="9.1999999999999993" customHeight="1"/>
    <row r="1136" ht="9.1999999999999993" customHeight="1"/>
    <row r="1137" ht="9.1999999999999993" customHeight="1"/>
    <row r="1138" ht="9.1999999999999993" customHeight="1"/>
    <row r="1139" ht="9.1999999999999993" customHeight="1"/>
    <row r="1140" ht="9.1999999999999993" customHeight="1"/>
    <row r="1141" ht="9.1999999999999993" customHeight="1"/>
    <row r="1142" ht="9.1999999999999993" customHeight="1"/>
    <row r="1143" ht="9.1999999999999993" customHeight="1"/>
    <row r="1144" ht="9.1999999999999993" customHeight="1"/>
    <row r="1145" ht="9.1999999999999993" customHeight="1"/>
    <row r="1146" ht="9.1999999999999993" customHeight="1"/>
    <row r="1147" ht="9.1999999999999993" customHeight="1"/>
    <row r="1148" ht="9.1999999999999993" customHeight="1"/>
    <row r="1149" ht="9.1999999999999993" customHeight="1"/>
    <row r="1150" ht="9.1999999999999993" customHeight="1"/>
    <row r="1151" ht="9.1999999999999993" customHeight="1"/>
    <row r="1152" ht="9.1999999999999993" customHeight="1"/>
    <row r="1153" ht="9.1999999999999993" customHeight="1"/>
    <row r="1154" ht="9.1999999999999993" customHeight="1"/>
    <row r="1155" ht="9.1999999999999993" customHeight="1"/>
    <row r="1156" ht="9.1999999999999993" customHeight="1"/>
    <row r="1157" ht="9.1999999999999993" customHeight="1"/>
    <row r="1158" ht="9.1999999999999993" customHeight="1"/>
    <row r="1159" ht="9.1999999999999993" customHeight="1"/>
    <row r="1160" ht="9.1999999999999993" customHeight="1"/>
    <row r="1161" ht="9.1999999999999993" customHeight="1"/>
    <row r="1162" ht="9.1999999999999993" customHeight="1"/>
    <row r="1163" ht="9.1999999999999993" customHeight="1"/>
    <row r="1164" ht="9.1999999999999993" customHeight="1"/>
    <row r="1165" ht="9.1999999999999993" customHeight="1"/>
    <row r="1166" ht="9.1999999999999993" customHeight="1"/>
    <row r="1167" ht="9.1999999999999993" customHeight="1"/>
    <row r="1168" ht="9.1999999999999993" customHeight="1"/>
    <row r="1169" ht="9.1999999999999993" customHeight="1"/>
    <row r="1170" ht="9.1999999999999993" customHeight="1"/>
    <row r="1171" ht="9.1999999999999993" customHeight="1"/>
    <row r="1172" ht="9.1999999999999993" customHeight="1"/>
    <row r="1173" ht="9.1999999999999993" customHeight="1"/>
    <row r="1174" ht="9.1999999999999993" customHeight="1"/>
    <row r="1175" ht="9.1999999999999993" customHeight="1"/>
    <row r="1176" ht="9.1999999999999993" customHeight="1"/>
    <row r="1177" ht="9.1999999999999993" customHeight="1"/>
    <row r="1178" ht="9.1999999999999993" customHeight="1"/>
    <row r="1179" ht="9.1999999999999993" customHeight="1"/>
    <row r="1180" ht="9.1999999999999993" customHeight="1"/>
    <row r="1181" ht="9.1999999999999993" customHeight="1"/>
    <row r="1182" ht="9.1999999999999993" customHeight="1"/>
    <row r="1183" ht="9.1999999999999993" customHeight="1"/>
    <row r="1184" ht="9.1999999999999993" customHeight="1"/>
    <row r="1185" ht="9.1999999999999993" customHeight="1"/>
    <row r="1186" ht="9.1999999999999993" customHeight="1"/>
    <row r="1187" ht="9.1999999999999993" customHeight="1"/>
    <row r="1188" ht="9.1999999999999993" customHeight="1"/>
    <row r="1189" ht="9.1999999999999993" customHeight="1"/>
    <row r="1190" ht="9.1999999999999993" customHeight="1"/>
    <row r="1191" ht="9.1999999999999993" customHeight="1"/>
    <row r="1192" ht="9.1999999999999993" customHeight="1"/>
    <row r="1193" ht="9.1999999999999993" customHeight="1"/>
  </sheetData>
  <sheetProtection algorithmName="SHA-512" hashValue="byjwrlnMOztw4GtuUObBjwXtbbO133xODtwZx4I89HBaiXCD/NGa54wYo9ioZ2onHbqTcUZDur4Yaci52yyQxQ==" saltValue="a6ZrlO5HS3Sy/d/Rf+gJ1Q==" spinCount="100000" sheet="1" objects="1" scenarios="1"/>
  <mergeCells count="193">
    <mergeCell ref="U1:AC3"/>
    <mergeCell ref="AJ1:AW2"/>
    <mergeCell ref="A4:J5"/>
    <mergeCell ref="V5:W6"/>
    <mergeCell ref="X5:X6"/>
    <mergeCell ref="Y5:Y6"/>
    <mergeCell ref="Z5:Z6"/>
    <mergeCell ref="AA5:AA6"/>
    <mergeCell ref="AB5:AB6"/>
    <mergeCell ref="AE21:AI22"/>
    <mergeCell ref="AK21:AW22"/>
    <mergeCell ref="AH15:AN16"/>
    <mergeCell ref="AH13:AK14"/>
    <mergeCell ref="AM13:AU14"/>
    <mergeCell ref="AV15:AV16"/>
    <mergeCell ref="AY7:BB10"/>
    <mergeCell ref="A8:C11"/>
    <mergeCell ref="D8:N11"/>
    <mergeCell ref="Q10:T11"/>
    <mergeCell ref="U10:AA11"/>
    <mergeCell ref="L12:O13"/>
    <mergeCell ref="U12:AA13"/>
    <mergeCell ref="A21:A22"/>
    <mergeCell ref="B21:B22"/>
    <mergeCell ref="C21:U22"/>
    <mergeCell ref="V21:X22"/>
    <mergeCell ref="Y21:Z22"/>
    <mergeCell ref="AA21:AD22"/>
    <mergeCell ref="A14:C17"/>
    <mergeCell ref="D14:P17"/>
    <mergeCell ref="Q14:R17"/>
    <mergeCell ref="S14:AA17"/>
    <mergeCell ref="AE17:AG18"/>
    <mergeCell ref="A23:A25"/>
    <mergeCell ref="B23:B25"/>
    <mergeCell ref="C23:U25"/>
    <mergeCell ref="V23:X25"/>
    <mergeCell ref="Y23:Z25"/>
    <mergeCell ref="AA23:AD25"/>
    <mergeCell ref="AE23:AI25"/>
    <mergeCell ref="AK23:AW25"/>
    <mergeCell ref="AE26:AI28"/>
    <mergeCell ref="AK26:AW28"/>
    <mergeCell ref="A29:A31"/>
    <mergeCell ref="B29:B31"/>
    <mergeCell ref="C29:U31"/>
    <mergeCell ref="V29:X31"/>
    <mergeCell ref="Y29:Z31"/>
    <mergeCell ref="AA29:AD31"/>
    <mergeCell ref="AE29:AI31"/>
    <mergeCell ref="AK29:AW31"/>
    <mergeCell ref="A26:A28"/>
    <mergeCell ref="B26:B28"/>
    <mergeCell ref="C26:U28"/>
    <mergeCell ref="V26:X28"/>
    <mergeCell ref="Y26:Z28"/>
    <mergeCell ref="AA26:AD28"/>
    <mergeCell ref="AE32:AI34"/>
    <mergeCell ref="AK32:AW34"/>
    <mergeCell ref="A35:A37"/>
    <mergeCell ref="B35:B37"/>
    <mergeCell ref="C35:U37"/>
    <mergeCell ref="V35:X37"/>
    <mergeCell ref="Y35:Z37"/>
    <mergeCell ref="AA35:AD37"/>
    <mergeCell ref="AE35:AI37"/>
    <mergeCell ref="AK35:AW37"/>
    <mergeCell ref="A32:A34"/>
    <mergeCell ref="B32:B34"/>
    <mergeCell ref="C32:U34"/>
    <mergeCell ref="V32:X34"/>
    <mergeCell ref="Y32:Z34"/>
    <mergeCell ref="AA32:AD34"/>
    <mergeCell ref="AE38:AI40"/>
    <mergeCell ref="AK38:AW40"/>
    <mergeCell ref="A41:A43"/>
    <mergeCell ref="B41:B43"/>
    <mergeCell ref="C41:U43"/>
    <mergeCell ref="V41:X43"/>
    <mergeCell ref="Y41:Z43"/>
    <mergeCell ref="AA41:AD43"/>
    <mergeCell ref="AE41:AI43"/>
    <mergeCell ref="AK41:AW43"/>
    <mergeCell ref="A38:A40"/>
    <mergeCell ref="B38:B40"/>
    <mergeCell ref="C38:U40"/>
    <mergeCell ref="V38:X40"/>
    <mergeCell ref="Y38:Z40"/>
    <mergeCell ref="AA38:AD40"/>
    <mergeCell ref="AE44:AI46"/>
    <mergeCell ref="AK44:AW46"/>
    <mergeCell ref="A47:A49"/>
    <mergeCell ref="B47:B49"/>
    <mergeCell ref="C47:U49"/>
    <mergeCell ref="V47:X49"/>
    <mergeCell ref="Y47:Z49"/>
    <mergeCell ref="AA47:AD49"/>
    <mergeCell ref="AE47:AI49"/>
    <mergeCell ref="AK47:AW49"/>
    <mergeCell ref="A44:A46"/>
    <mergeCell ref="B44:B46"/>
    <mergeCell ref="C44:U46"/>
    <mergeCell ref="V44:X46"/>
    <mergeCell ref="Y44:Z46"/>
    <mergeCell ref="AA44:AD46"/>
    <mergeCell ref="A56:K57"/>
    <mergeCell ref="S56:AG57"/>
    <mergeCell ref="AL56:AN57"/>
    <mergeCell ref="AO56:AW57"/>
    <mergeCell ref="AE50:AI52"/>
    <mergeCell ref="AK52:AK59"/>
    <mergeCell ref="A53:A55"/>
    <mergeCell ref="B53:B55"/>
    <mergeCell ref="C53:U55"/>
    <mergeCell ref="V53:X55"/>
    <mergeCell ref="Y53:Z55"/>
    <mergeCell ref="AA53:AD55"/>
    <mergeCell ref="A50:A52"/>
    <mergeCell ref="B50:B52"/>
    <mergeCell ref="C50:U52"/>
    <mergeCell ref="V50:X52"/>
    <mergeCell ref="Y50:Z52"/>
    <mergeCell ref="AA50:AD52"/>
    <mergeCell ref="AL52:AP53"/>
    <mergeCell ref="AQ52:AR53"/>
    <mergeCell ref="AS52:AU53"/>
    <mergeCell ref="AV52:AW53"/>
    <mergeCell ref="B60:F61"/>
    <mergeCell ref="G60:H61"/>
    <mergeCell ref="I60:I61"/>
    <mergeCell ref="J60:J61"/>
    <mergeCell ref="K60:K61"/>
    <mergeCell ref="L60:L61"/>
    <mergeCell ref="M60:M61"/>
    <mergeCell ref="A58:A67"/>
    <mergeCell ref="B58:F59"/>
    <mergeCell ref="G58:M59"/>
    <mergeCell ref="B62:F63"/>
    <mergeCell ref="G62:M63"/>
    <mergeCell ref="B66:F67"/>
    <mergeCell ref="G66:M67"/>
    <mergeCell ref="W66:X67"/>
    <mergeCell ref="Y66:AE67"/>
    <mergeCell ref="AF66:AG67"/>
    <mergeCell ref="T62:V67"/>
    <mergeCell ref="W62:X63"/>
    <mergeCell ref="Y62:AE63"/>
    <mergeCell ref="AF62:AG63"/>
    <mergeCell ref="B64:F65"/>
    <mergeCell ref="G64:M65"/>
    <mergeCell ref="W64:X65"/>
    <mergeCell ref="Y64:AE65"/>
    <mergeCell ref="AF64:AG65"/>
    <mergeCell ref="S58:S69"/>
    <mergeCell ref="T58:X59"/>
    <mergeCell ref="Y58:AE59"/>
    <mergeCell ref="T60:V61"/>
    <mergeCell ref="W60:X61"/>
    <mergeCell ref="Y60:AE61"/>
    <mergeCell ref="A68:R69"/>
    <mergeCell ref="T68:Y69"/>
    <mergeCell ref="Z68:Z69"/>
    <mergeCell ref="AA68:AE69"/>
    <mergeCell ref="AF60:AG61"/>
    <mergeCell ref="AF58:AG59"/>
    <mergeCell ref="AI64:AK69"/>
    <mergeCell ref="AL64:AN69"/>
    <mergeCell ref="AO64:AQ69"/>
    <mergeCell ref="AR64:AT69"/>
    <mergeCell ref="AU64:AW69"/>
    <mergeCell ref="AE53:AI55"/>
    <mergeCell ref="AL54:AN55"/>
    <mergeCell ref="AO54:AR55"/>
    <mergeCell ref="AS54:AW55"/>
    <mergeCell ref="AI61:AK63"/>
    <mergeCell ref="AL61:AN63"/>
    <mergeCell ref="AO61:AQ63"/>
    <mergeCell ref="AR61:AT63"/>
    <mergeCell ref="AU61:AW63"/>
    <mergeCell ref="AL58:AN59"/>
    <mergeCell ref="AO58:AW59"/>
    <mergeCell ref="AH17:AH18"/>
    <mergeCell ref="AH5:AH6"/>
    <mergeCell ref="AI5:AJ6"/>
    <mergeCell ref="AK5:AK6"/>
    <mergeCell ref="AL5:AM6"/>
    <mergeCell ref="AH7:AV8"/>
    <mergeCell ref="AI9:AV10"/>
    <mergeCell ref="AE8:AG9"/>
    <mergeCell ref="AH11:AV12"/>
    <mergeCell ref="AE11:AG12"/>
    <mergeCell ref="AE15:AG16"/>
    <mergeCell ref="AE13:AG14"/>
  </mergeCells>
  <phoneticPr fontId="3"/>
  <conditionalFormatting sqref="AL52:AP53 AS52:AU53">
    <cfRule type="cellIs" dxfId="16" priority="1" operator="equal">
      <formula>""</formula>
    </cfRule>
    <cfRule type="cellIs" dxfId="15" priority="2" operator="equal">
      <formula>""</formula>
    </cfRule>
  </conditionalFormatting>
  <dataValidations count="1">
    <dataValidation operator="greaterThan" allowBlank="1" showInputMessage="1" showErrorMessage="1" sqref="V5:W6" xr:uid="{6016B169-9A99-4F6C-996C-BA462F7CD1EA}"/>
  </dataValidations>
  <printOptions horizontalCentered="1"/>
  <pageMargins left="0.38" right="0.33" top="0.65" bottom="0.31496062992125984" header="0.51181102362204722" footer="0.23622047244094491"/>
  <pageSetup paperSize="9" scale="94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193"/>
  <sheetViews>
    <sheetView showGridLines="0" showZeros="0" view="pageBreakPreview" zoomScaleNormal="80" zoomScaleSheetLayoutView="100" workbookViewId="0">
      <selection activeCell="S56" sqref="S56:AG57"/>
    </sheetView>
  </sheetViews>
  <sheetFormatPr defaultRowHeight="13.5"/>
  <cols>
    <col min="1" max="2" width="3.25" style="94" customWidth="1"/>
    <col min="3" max="24" width="2.875" style="94" customWidth="1"/>
    <col min="25" max="25" width="3" style="94" customWidth="1"/>
    <col min="26" max="26" width="2.875" style="94" customWidth="1"/>
    <col min="27" max="27" width="3" style="94" customWidth="1"/>
    <col min="28" max="49" width="2.875" style="94" customWidth="1"/>
    <col min="50" max="16384" width="9" style="94"/>
  </cols>
  <sheetData>
    <row r="1" spans="1:56" ht="8.25" customHeight="1">
      <c r="U1" s="431" t="s">
        <v>16</v>
      </c>
      <c r="V1" s="431"/>
      <c r="W1" s="431"/>
      <c r="X1" s="431"/>
      <c r="Y1" s="431"/>
      <c r="Z1" s="431"/>
      <c r="AA1" s="431"/>
      <c r="AB1" s="431"/>
      <c r="AC1" s="43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</row>
    <row r="2" spans="1:56" ht="8.25" customHeight="1">
      <c r="U2" s="431"/>
      <c r="V2" s="431"/>
      <c r="W2" s="431"/>
      <c r="X2" s="431"/>
      <c r="Y2" s="431"/>
      <c r="Z2" s="431"/>
      <c r="AA2" s="431"/>
      <c r="AB2" s="431"/>
      <c r="AC2" s="43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</row>
    <row r="3" spans="1:56" ht="8.25" customHeight="1" thickBot="1">
      <c r="U3" s="432"/>
      <c r="V3" s="432"/>
      <c r="W3" s="432"/>
      <c r="X3" s="432"/>
      <c r="Y3" s="432"/>
      <c r="Z3" s="432"/>
      <c r="AA3" s="432"/>
      <c r="AB3" s="432"/>
      <c r="AC3" s="432"/>
      <c r="AJ3" s="97"/>
      <c r="AK3" s="97"/>
      <c r="AL3" s="97"/>
      <c r="AM3" s="97"/>
    </row>
    <row r="4" spans="1:56" ht="8.25" customHeight="1" thickTop="1">
      <c r="A4" s="433" t="s">
        <v>31</v>
      </c>
      <c r="B4" s="433"/>
      <c r="C4" s="433"/>
      <c r="D4" s="433"/>
      <c r="E4" s="433"/>
      <c r="F4" s="433"/>
      <c r="G4" s="433"/>
      <c r="H4" s="433"/>
      <c r="I4" s="433"/>
      <c r="J4" s="433"/>
      <c r="AB4" s="98"/>
      <c r="AC4" s="98"/>
      <c r="AE4" s="100"/>
      <c r="AF4" s="101"/>
      <c r="AG4" s="101"/>
      <c r="AH4" s="101"/>
      <c r="AI4" s="101"/>
      <c r="AJ4" s="127"/>
      <c r="AK4" s="127"/>
      <c r="AL4" s="127"/>
      <c r="AM4" s="127"/>
      <c r="AN4" s="101"/>
      <c r="AO4" s="101"/>
      <c r="AP4" s="101"/>
      <c r="AQ4" s="101"/>
      <c r="AR4" s="101"/>
      <c r="AS4" s="101"/>
      <c r="AT4" s="101"/>
      <c r="AU4" s="101"/>
      <c r="AV4" s="101"/>
      <c r="AW4" s="102"/>
    </row>
    <row r="5" spans="1:56" ht="8.2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V5" s="464"/>
      <c r="W5" s="464"/>
      <c r="X5" s="436" t="s">
        <v>15</v>
      </c>
      <c r="Y5" s="464"/>
      <c r="Z5" s="436" t="s">
        <v>1</v>
      </c>
      <c r="AA5" s="464"/>
      <c r="AB5" s="436" t="s">
        <v>2</v>
      </c>
      <c r="AE5" s="103"/>
      <c r="AH5" s="135" t="s">
        <v>22</v>
      </c>
      <c r="AI5" s="518"/>
      <c r="AJ5" s="518"/>
      <c r="AK5" s="137" t="s">
        <v>23</v>
      </c>
      <c r="AL5" s="518"/>
      <c r="AM5" s="518"/>
      <c r="AW5" s="104"/>
    </row>
    <row r="6" spans="1:56" ht="8.25" customHeight="1" thickBot="1">
      <c r="K6" s="99"/>
      <c r="V6" s="464"/>
      <c r="W6" s="464"/>
      <c r="X6" s="436"/>
      <c r="Y6" s="464"/>
      <c r="Z6" s="436"/>
      <c r="AA6" s="464"/>
      <c r="AB6" s="436"/>
      <c r="AE6" s="103"/>
      <c r="AH6" s="135"/>
      <c r="AI6" s="518"/>
      <c r="AJ6" s="518"/>
      <c r="AK6" s="137"/>
      <c r="AL6" s="518"/>
      <c r="AM6" s="518"/>
      <c r="AW6" s="104"/>
    </row>
    <row r="7" spans="1:56" ht="8.25" customHeight="1">
      <c r="AE7" s="103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104"/>
      <c r="AY7" s="369" t="s">
        <v>99</v>
      </c>
      <c r="AZ7" s="370"/>
      <c r="BA7" s="370"/>
      <c r="BB7" s="371"/>
    </row>
    <row r="8" spans="1:56" ht="8.25" customHeight="1">
      <c r="A8" s="378" t="s">
        <v>0</v>
      </c>
      <c r="B8" s="379"/>
      <c r="C8" s="379"/>
      <c r="D8" s="503">
        <f>AE47</f>
        <v>0</v>
      </c>
      <c r="E8" s="504"/>
      <c r="F8" s="504"/>
      <c r="G8" s="504"/>
      <c r="H8" s="504"/>
      <c r="I8" s="504"/>
      <c r="J8" s="504"/>
      <c r="K8" s="504"/>
      <c r="L8" s="504"/>
      <c r="M8" s="504"/>
      <c r="N8" s="505"/>
      <c r="O8" s="105"/>
      <c r="AE8" s="140" t="s">
        <v>21</v>
      </c>
      <c r="AF8" s="141"/>
      <c r="AG8" s="141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104"/>
      <c r="AY8" s="372"/>
      <c r="AZ8" s="373"/>
      <c r="BA8" s="373"/>
      <c r="BB8" s="374"/>
    </row>
    <row r="9" spans="1:56" ht="8.25" customHeight="1">
      <c r="A9" s="380"/>
      <c r="B9" s="381"/>
      <c r="C9" s="381"/>
      <c r="D9" s="506"/>
      <c r="E9" s="507"/>
      <c r="F9" s="507"/>
      <c r="G9" s="507"/>
      <c r="H9" s="507"/>
      <c r="I9" s="507"/>
      <c r="J9" s="507"/>
      <c r="K9" s="507"/>
      <c r="L9" s="507"/>
      <c r="M9" s="507"/>
      <c r="N9" s="508"/>
      <c r="O9" s="105"/>
      <c r="AE9" s="140"/>
      <c r="AF9" s="141"/>
      <c r="AG9" s="141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104"/>
      <c r="AY9" s="372"/>
      <c r="AZ9" s="373"/>
      <c r="BA9" s="373"/>
      <c r="BB9" s="374"/>
    </row>
    <row r="10" spans="1:56" ht="8.25" customHeight="1" thickBot="1">
      <c r="A10" s="380"/>
      <c r="B10" s="381"/>
      <c r="C10" s="381"/>
      <c r="D10" s="506"/>
      <c r="E10" s="507"/>
      <c r="F10" s="507"/>
      <c r="G10" s="507"/>
      <c r="H10" s="507"/>
      <c r="I10" s="507"/>
      <c r="J10" s="507"/>
      <c r="K10" s="507"/>
      <c r="L10" s="507"/>
      <c r="M10" s="507"/>
      <c r="N10" s="508"/>
      <c r="O10" s="105"/>
      <c r="Q10" s="393" t="s">
        <v>49</v>
      </c>
      <c r="R10" s="394"/>
      <c r="S10" s="394"/>
      <c r="T10" s="394"/>
      <c r="U10" s="512"/>
      <c r="V10" s="513"/>
      <c r="W10" s="513"/>
      <c r="X10" s="513"/>
      <c r="Y10" s="513"/>
      <c r="Z10" s="513"/>
      <c r="AA10" s="514"/>
      <c r="AE10" s="103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106"/>
      <c r="AY10" s="375"/>
      <c r="AZ10" s="376"/>
      <c r="BA10" s="376"/>
      <c r="BB10" s="377"/>
    </row>
    <row r="11" spans="1:56" ht="8.25" customHeight="1">
      <c r="A11" s="382"/>
      <c r="B11" s="383"/>
      <c r="C11" s="383"/>
      <c r="D11" s="509"/>
      <c r="E11" s="510"/>
      <c r="F11" s="510"/>
      <c r="G11" s="510"/>
      <c r="H11" s="510"/>
      <c r="I11" s="510"/>
      <c r="J11" s="510"/>
      <c r="K11" s="510"/>
      <c r="L11" s="510"/>
      <c r="M11" s="510"/>
      <c r="N11" s="511"/>
      <c r="O11" s="107"/>
      <c r="Q11" s="395"/>
      <c r="R11" s="396"/>
      <c r="S11" s="396"/>
      <c r="T11" s="396"/>
      <c r="U11" s="515"/>
      <c r="V11" s="516"/>
      <c r="W11" s="516"/>
      <c r="X11" s="516"/>
      <c r="Y11" s="516"/>
      <c r="Z11" s="516"/>
      <c r="AA11" s="517"/>
      <c r="AE11" s="140" t="s">
        <v>19</v>
      </c>
      <c r="AF11" s="141"/>
      <c r="AG11" s="141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106"/>
    </row>
    <row r="12" spans="1:56" ht="8.25" customHeight="1">
      <c r="L12" s="403" t="s">
        <v>98</v>
      </c>
      <c r="M12" s="403"/>
      <c r="N12" s="403"/>
      <c r="O12" s="404"/>
      <c r="U12" s="403"/>
      <c r="V12" s="406"/>
      <c r="W12" s="406"/>
      <c r="X12" s="406"/>
      <c r="Y12" s="406"/>
      <c r="Z12" s="406"/>
      <c r="AA12" s="406"/>
      <c r="AE12" s="140"/>
      <c r="AF12" s="141"/>
      <c r="AG12" s="141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106"/>
    </row>
    <row r="13" spans="1:56" ht="8.25" customHeight="1">
      <c r="L13" s="405"/>
      <c r="M13" s="405"/>
      <c r="N13" s="405"/>
      <c r="O13" s="405"/>
      <c r="U13" s="407"/>
      <c r="V13" s="407"/>
      <c r="W13" s="407"/>
      <c r="X13" s="407"/>
      <c r="Y13" s="407"/>
      <c r="Z13" s="407"/>
      <c r="AA13" s="407"/>
      <c r="AE13" s="140" t="s">
        <v>20</v>
      </c>
      <c r="AF13" s="141"/>
      <c r="AG13" s="141"/>
      <c r="AH13" s="448"/>
      <c r="AI13" s="448"/>
      <c r="AJ13" s="448"/>
      <c r="AK13" s="448"/>
      <c r="AM13" s="449"/>
      <c r="AN13" s="449"/>
      <c r="AO13" s="449"/>
      <c r="AP13" s="449"/>
      <c r="AQ13" s="449"/>
      <c r="AR13" s="449"/>
      <c r="AS13" s="449"/>
      <c r="AT13" s="449"/>
      <c r="AU13" s="449"/>
      <c r="AW13" s="104"/>
      <c r="AY13" s="141" t="s">
        <v>116</v>
      </c>
      <c r="AZ13" s="141"/>
      <c r="BA13" s="141"/>
      <c r="BB13" s="141"/>
      <c r="BC13" s="141"/>
      <c r="BD13" s="141"/>
    </row>
    <row r="14" spans="1:56" ht="8.25" customHeight="1">
      <c r="A14" s="378" t="s">
        <v>27</v>
      </c>
      <c r="B14" s="379"/>
      <c r="C14" s="379"/>
      <c r="D14" s="468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70"/>
      <c r="Q14" s="419" t="s">
        <v>32</v>
      </c>
      <c r="R14" s="420"/>
      <c r="S14" s="497"/>
      <c r="T14" s="497"/>
      <c r="U14" s="497"/>
      <c r="V14" s="497"/>
      <c r="W14" s="497"/>
      <c r="X14" s="497"/>
      <c r="Y14" s="497"/>
      <c r="Z14" s="497"/>
      <c r="AA14" s="498"/>
      <c r="AE14" s="140"/>
      <c r="AF14" s="141"/>
      <c r="AG14" s="141"/>
      <c r="AH14" s="448"/>
      <c r="AI14" s="448"/>
      <c r="AJ14" s="448"/>
      <c r="AK14" s="448"/>
      <c r="AL14" s="109"/>
      <c r="AM14" s="449"/>
      <c r="AN14" s="449"/>
      <c r="AO14" s="449"/>
      <c r="AP14" s="449"/>
      <c r="AQ14" s="449"/>
      <c r="AR14" s="449"/>
      <c r="AS14" s="449"/>
      <c r="AT14" s="449"/>
      <c r="AU14" s="449"/>
      <c r="AW14" s="104"/>
      <c r="AY14" s="141"/>
      <c r="AZ14" s="141"/>
      <c r="BA14" s="141"/>
      <c r="BB14" s="141"/>
      <c r="BC14" s="141"/>
      <c r="BD14" s="141"/>
    </row>
    <row r="15" spans="1:56" ht="8.25" customHeight="1">
      <c r="A15" s="380"/>
      <c r="B15" s="381"/>
      <c r="C15" s="381"/>
      <c r="D15" s="471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3"/>
      <c r="Q15" s="421"/>
      <c r="R15" s="422"/>
      <c r="S15" s="499"/>
      <c r="T15" s="499"/>
      <c r="U15" s="499"/>
      <c r="V15" s="499"/>
      <c r="W15" s="499"/>
      <c r="X15" s="499"/>
      <c r="Y15" s="499"/>
      <c r="Z15" s="499"/>
      <c r="AA15" s="500"/>
      <c r="AD15" s="108"/>
      <c r="AE15" s="140" t="s">
        <v>24</v>
      </c>
      <c r="AF15" s="141"/>
      <c r="AG15" s="141"/>
      <c r="AH15" s="450"/>
      <c r="AI15" s="450"/>
      <c r="AJ15" s="450"/>
      <c r="AK15" s="450"/>
      <c r="AL15" s="450"/>
      <c r="AM15" s="450"/>
      <c r="AN15" s="450"/>
      <c r="AO15" s="452"/>
      <c r="AP15" s="452"/>
      <c r="AQ15" s="453"/>
      <c r="AR15" s="453"/>
      <c r="AS15" s="453"/>
      <c r="AT15" s="453"/>
      <c r="AU15" s="453"/>
      <c r="AV15" s="453"/>
      <c r="AW15" s="106"/>
      <c r="AY15" s="141" t="s">
        <v>126</v>
      </c>
      <c r="AZ15" s="141"/>
      <c r="BA15" s="141"/>
      <c r="BB15" s="141"/>
      <c r="BC15" s="141"/>
    </row>
    <row r="16" spans="1:56" ht="8.25" customHeight="1">
      <c r="A16" s="380"/>
      <c r="B16" s="381"/>
      <c r="C16" s="381"/>
      <c r="D16" s="471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3"/>
      <c r="Q16" s="421"/>
      <c r="R16" s="422"/>
      <c r="S16" s="499"/>
      <c r="T16" s="499"/>
      <c r="U16" s="499"/>
      <c r="V16" s="499"/>
      <c r="W16" s="499"/>
      <c r="X16" s="499"/>
      <c r="Y16" s="499"/>
      <c r="Z16" s="499"/>
      <c r="AA16" s="500"/>
      <c r="AE16" s="140"/>
      <c r="AF16" s="141"/>
      <c r="AG16" s="141"/>
      <c r="AH16" s="450"/>
      <c r="AI16" s="450"/>
      <c r="AJ16" s="450"/>
      <c r="AK16" s="450"/>
      <c r="AL16" s="450"/>
      <c r="AM16" s="450"/>
      <c r="AN16" s="450"/>
      <c r="AO16" s="452"/>
      <c r="AP16" s="452"/>
      <c r="AQ16" s="453"/>
      <c r="AR16" s="453"/>
      <c r="AS16" s="453"/>
      <c r="AT16" s="453"/>
      <c r="AU16" s="453"/>
      <c r="AV16" s="453"/>
      <c r="AW16" s="106"/>
      <c r="AY16" s="141"/>
      <c r="AZ16" s="141"/>
      <c r="BA16" s="141"/>
      <c r="BB16" s="141"/>
      <c r="BC16" s="141"/>
    </row>
    <row r="17" spans="1:55" ht="8.25" customHeight="1">
      <c r="A17" s="382"/>
      <c r="B17" s="383"/>
      <c r="C17" s="383"/>
      <c r="D17" s="474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6"/>
      <c r="Q17" s="423"/>
      <c r="R17" s="424"/>
      <c r="S17" s="501"/>
      <c r="T17" s="501"/>
      <c r="U17" s="501"/>
      <c r="V17" s="501"/>
      <c r="W17" s="501"/>
      <c r="X17" s="501"/>
      <c r="Y17" s="501"/>
      <c r="Z17" s="501"/>
      <c r="AA17" s="502"/>
      <c r="AB17" s="110"/>
      <c r="AC17" s="111"/>
      <c r="AE17" s="140" t="s">
        <v>133</v>
      </c>
      <c r="AF17" s="141"/>
      <c r="AG17" s="141"/>
      <c r="AH17" s="134" t="s">
        <v>134</v>
      </c>
      <c r="AI17" s="451"/>
      <c r="AJ17" s="451"/>
      <c r="AK17" s="451"/>
      <c r="AL17" s="451"/>
      <c r="AM17" s="451"/>
      <c r="AN17" s="451"/>
      <c r="AO17" s="451"/>
      <c r="AP17" s="451"/>
      <c r="AW17" s="106"/>
      <c r="AY17" s="141" t="s">
        <v>130</v>
      </c>
      <c r="AZ17" s="141"/>
      <c r="BA17" s="141"/>
      <c r="BB17" s="141"/>
      <c r="BC17" s="141"/>
    </row>
    <row r="18" spans="1:55" ht="8.25" customHeight="1">
      <c r="AA18" s="110"/>
      <c r="AB18" s="110"/>
      <c r="AC18" s="111"/>
      <c r="AD18" s="108"/>
      <c r="AE18" s="140"/>
      <c r="AF18" s="141"/>
      <c r="AG18" s="141"/>
      <c r="AH18" s="134"/>
      <c r="AI18" s="451"/>
      <c r="AJ18" s="451"/>
      <c r="AK18" s="451"/>
      <c r="AL18" s="451"/>
      <c r="AM18" s="451"/>
      <c r="AN18" s="451"/>
      <c r="AO18" s="451"/>
      <c r="AP18" s="451"/>
      <c r="AW18" s="106"/>
      <c r="AY18" s="141"/>
      <c r="AZ18" s="141"/>
      <c r="BA18" s="141"/>
      <c r="BB18" s="141"/>
      <c r="BC18" s="141"/>
    </row>
    <row r="19" spans="1:55" ht="8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12"/>
      <c r="AF19" s="113"/>
      <c r="AG19" s="113"/>
      <c r="AH19" s="113"/>
      <c r="AI19" s="113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5"/>
    </row>
    <row r="20" spans="1:55" ht="8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W20" s="97"/>
    </row>
    <row r="21" spans="1:55" ht="8.25" customHeight="1">
      <c r="A21" s="408" t="s">
        <v>1</v>
      </c>
      <c r="B21" s="356" t="s">
        <v>2</v>
      </c>
      <c r="C21" s="356" t="s">
        <v>3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 t="s">
        <v>4</v>
      </c>
      <c r="W21" s="356"/>
      <c r="X21" s="356"/>
      <c r="Y21" s="356" t="s">
        <v>5</v>
      </c>
      <c r="Z21" s="356"/>
      <c r="AA21" s="356" t="s">
        <v>6</v>
      </c>
      <c r="AB21" s="356"/>
      <c r="AC21" s="356"/>
      <c r="AD21" s="356"/>
      <c r="AE21" s="356" t="s">
        <v>7</v>
      </c>
      <c r="AF21" s="356"/>
      <c r="AG21" s="356"/>
      <c r="AH21" s="356"/>
      <c r="AI21" s="357"/>
      <c r="AK21" s="359" t="s">
        <v>33</v>
      </c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1"/>
    </row>
    <row r="22" spans="1:55" ht="8.25" customHeight="1">
      <c r="A22" s="409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358"/>
      <c r="AK22" s="362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4"/>
    </row>
    <row r="23" spans="1:55" ht="8.25" customHeight="1">
      <c r="A23" s="461"/>
      <c r="B23" s="465"/>
      <c r="C23" s="254" t="s">
        <v>37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306">
        <v>1</v>
      </c>
      <c r="W23" s="307"/>
      <c r="X23" s="308"/>
      <c r="Y23" s="315" t="s">
        <v>29</v>
      </c>
      <c r="Z23" s="316"/>
      <c r="AA23" s="288"/>
      <c r="AB23" s="289"/>
      <c r="AC23" s="289"/>
      <c r="AD23" s="321"/>
      <c r="AE23" s="439"/>
      <c r="AF23" s="440"/>
      <c r="AG23" s="440"/>
      <c r="AH23" s="440"/>
      <c r="AI23" s="441"/>
      <c r="AJ23" s="116"/>
      <c r="AK23" s="350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2"/>
    </row>
    <row r="24" spans="1:55" ht="8.25" customHeight="1">
      <c r="A24" s="462"/>
      <c r="B24" s="466"/>
      <c r="C24" s="257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9"/>
      <c r="V24" s="309"/>
      <c r="W24" s="310"/>
      <c r="X24" s="311"/>
      <c r="Y24" s="317"/>
      <c r="Z24" s="318"/>
      <c r="AA24" s="291"/>
      <c r="AB24" s="292"/>
      <c r="AC24" s="292"/>
      <c r="AD24" s="322"/>
      <c r="AE24" s="442"/>
      <c r="AF24" s="443"/>
      <c r="AG24" s="443"/>
      <c r="AH24" s="443"/>
      <c r="AI24" s="444"/>
      <c r="AJ24" s="116"/>
      <c r="AK24" s="350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2"/>
    </row>
    <row r="25" spans="1:55" ht="8.25" customHeight="1">
      <c r="A25" s="463"/>
      <c r="B25" s="467"/>
      <c r="C25" s="275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7"/>
      <c r="V25" s="312"/>
      <c r="W25" s="313"/>
      <c r="X25" s="314"/>
      <c r="Y25" s="319"/>
      <c r="Z25" s="320"/>
      <c r="AA25" s="294"/>
      <c r="AB25" s="295"/>
      <c r="AC25" s="295"/>
      <c r="AD25" s="323"/>
      <c r="AE25" s="445"/>
      <c r="AF25" s="446"/>
      <c r="AG25" s="446"/>
      <c r="AH25" s="446"/>
      <c r="AI25" s="447"/>
      <c r="AJ25" s="116"/>
      <c r="AK25" s="353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5"/>
    </row>
    <row r="26" spans="1:55" ht="8.25" customHeight="1">
      <c r="A26" s="300"/>
      <c r="B26" s="303"/>
      <c r="C26" s="254" t="s">
        <v>36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6"/>
      <c r="V26" s="306">
        <v>1</v>
      </c>
      <c r="W26" s="307"/>
      <c r="X26" s="308"/>
      <c r="Y26" s="315" t="s">
        <v>29</v>
      </c>
      <c r="Z26" s="316"/>
      <c r="AA26" s="288"/>
      <c r="AB26" s="289"/>
      <c r="AC26" s="289"/>
      <c r="AD26" s="321"/>
      <c r="AE26" s="439"/>
      <c r="AF26" s="440"/>
      <c r="AG26" s="440"/>
      <c r="AH26" s="440"/>
      <c r="AI26" s="441"/>
      <c r="AJ26" s="116"/>
      <c r="AK26" s="297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9"/>
    </row>
    <row r="27" spans="1:55" ht="8.25" customHeight="1">
      <c r="A27" s="301"/>
      <c r="B27" s="304"/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9"/>
      <c r="V27" s="309"/>
      <c r="W27" s="310"/>
      <c r="X27" s="311"/>
      <c r="Y27" s="317"/>
      <c r="Z27" s="318"/>
      <c r="AA27" s="291"/>
      <c r="AB27" s="292"/>
      <c r="AC27" s="292"/>
      <c r="AD27" s="322"/>
      <c r="AE27" s="442"/>
      <c r="AF27" s="443"/>
      <c r="AG27" s="443"/>
      <c r="AH27" s="443"/>
      <c r="AI27" s="444"/>
      <c r="AJ27" s="116"/>
      <c r="AK27" s="297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9"/>
    </row>
    <row r="28" spans="1:55" ht="8.25" customHeight="1">
      <c r="A28" s="302"/>
      <c r="B28" s="305"/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V28" s="312"/>
      <c r="W28" s="313"/>
      <c r="X28" s="314"/>
      <c r="Y28" s="319"/>
      <c r="Z28" s="320"/>
      <c r="AA28" s="294"/>
      <c r="AB28" s="295"/>
      <c r="AC28" s="295"/>
      <c r="AD28" s="323"/>
      <c r="AE28" s="445"/>
      <c r="AF28" s="446"/>
      <c r="AG28" s="446"/>
      <c r="AH28" s="446"/>
      <c r="AI28" s="447"/>
      <c r="AJ28" s="116"/>
      <c r="AK28" s="297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9"/>
    </row>
    <row r="29" spans="1:55" s="97" customFormat="1" ht="8.25" customHeight="1">
      <c r="A29" s="301"/>
      <c r="B29" s="304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9"/>
      <c r="V29" s="309"/>
      <c r="W29" s="310"/>
      <c r="X29" s="311"/>
      <c r="Y29" s="317"/>
      <c r="Z29" s="318"/>
      <c r="AA29" s="291"/>
      <c r="AB29" s="292"/>
      <c r="AC29" s="292"/>
      <c r="AD29" s="322"/>
      <c r="AE29" s="291"/>
      <c r="AF29" s="292"/>
      <c r="AG29" s="292"/>
      <c r="AH29" s="292"/>
      <c r="AI29" s="293"/>
      <c r="AJ29" s="117"/>
      <c r="AK29" s="297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9"/>
    </row>
    <row r="30" spans="1:55" ht="8.25" customHeight="1">
      <c r="A30" s="301"/>
      <c r="B30" s="304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9"/>
      <c r="V30" s="309"/>
      <c r="W30" s="310"/>
      <c r="X30" s="311"/>
      <c r="Y30" s="317"/>
      <c r="Z30" s="318"/>
      <c r="AA30" s="291"/>
      <c r="AB30" s="292"/>
      <c r="AC30" s="292"/>
      <c r="AD30" s="322"/>
      <c r="AE30" s="291"/>
      <c r="AF30" s="292"/>
      <c r="AG30" s="292"/>
      <c r="AH30" s="292"/>
      <c r="AI30" s="293"/>
      <c r="AJ30" s="116"/>
      <c r="AK30" s="297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9"/>
    </row>
    <row r="31" spans="1:55" ht="8.25" customHeight="1">
      <c r="A31" s="302"/>
      <c r="B31" s="305"/>
      <c r="C31" s="275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7"/>
      <c r="V31" s="312"/>
      <c r="W31" s="313"/>
      <c r="X31" s="314"/>
      <c r="Y31" s="319"/>
      <c r="Z31" s="320"/>
      <c r="AA31" s="294"/>
      <c r="AB31" s="295"/>
      <c r="AC31" s="295"/>
      <c r="AD31" s="323"/>
      <c r="AE31" s="294"/>
      <c r="AF31" s="295"/>
      <c r="AG31" s="295"/>
      <c r="AH31" s="295"/>
      <c r="AI31" s="296"/>
      <c r="AJ31" s="116"/>
      <c r="AK31" s="297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9"/>
    </row>
    <row r="32" spans="1:55" ht="8.25" customHeight="1">
      <c r="A32" s="461"/>
      <c r="B32" s="465"/>
      <c r="C32" s="254" t="s">
        <v>38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306">
        <v>1</v>
      </c>
      <c r="W32" s="307"/>
      <c r="X32" s="308"/>
      <c r="Y32" s="315" t="s">
        <v>29</v>
      </c>
      <c r="Z32" s="316"/>
      <c r="AA32" s="288"/>
      <c r="AB32" s="289"/>
      <c r="AC32" s="289"/>
      <c r="AD32" s="321"/>
      <c r="AE32" s="439"/>
      <c r="AF32" s="440"/>
      <c r="AG32" s="440"/>
      <c r="AH32" s="440"/>
      <c r="AI32" s="441"/>
      <c r="AJ32" s="116"/>
      <c r="AK32" s="297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9"/>
    </row>
    <row r="33" spans="1:49" ht="8.25" customHeight="1">
      <c r="A33" s="462"/>
      <c r="B33" s="466"/>
      <c r="C33" s="25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9"/>
      <c r="V33" s="309"/>
      <c r="W33" s="310"/>
      <c r="X33" s="311"/>
      <c r="Y33" s="317"/>
      <c r="Z33" s="318"/>
      <c r="AA33" s="291"/>
      <c r="AB33" s="292"/>
      <c r="AC33" s="292"/>
      <c r="AD33" s="322"/>
      <c r="AE33" s="442"/>
      <c r="AF33" s="443"/>
      <c r="AG33" s="443"/>
      <c r="AH33" s="443"/>
      <c r="AI33" s="444"/>
      <c r="AJ33" s="116"/>
      <c r="AK33" s="297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8.25" customHeight="1">
      <c r="A34" s="463"/>
      <c r="B34" s="467"/>
      <c r="C34" s="275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7"/>
      <c r="V34" s="312"/>
      <c r="W34" s="313"/>
      <c r="X34" s="314"/>
      <c r="Y34" s="319"/>
      <c r="Z34" s="320"/>
      <c r="AA34" s="294"/>
      <c r="AB34" s="295"/>
      <c r="AC34" s="295"/>
      <c r="AD34" s="323"/>
      <c r="AE34" s="445"/>
      <c r="AF34" s="446"/>
      <c r="AG34" s="446"/>
      <c r="AH34" s="446"/>
      <c r="AI34" s="447"/>
      <c r="AJ34" s="116"/>
      <c r="AK34" s="297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9"/>
    </row>
    <row r="35" spans="1:49" ht="8.25" customHeight="1">
      <c r="A35" s="300"/>
      <c r="B35" s="303"/>
      <c r="C35" s="254" t="s">
        <v>135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306">
        <v>1</v>
      </c>
      <c r="W35" s="307"/>
      <c r="X35" s="308"/>
      <c r="Y35" s="315" t="s">
        <v>29</v>
      </c>
      <c r="Z35" s="316"/>
      <c r="AA35" s="288"/>
      <c r="AB35" s="289"/>
      <c r="AC35" s="289"/>
      <c r="AD35" s="321"/>
      <c r="AE35" s="439"/>
      <c r="AF35" s="440"/>
      <c r="AG35" s="440"/>
      <c r="AH35" s="440"/>
      <c r="AI35" s="441"/>
      <c r="AJ35" s="116"/>
      <c r="AK35" s="297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9"/>
    </row>
    <row r="36" spans="1:49" ht="8.25" customHeight="1">
      <c r="A36" s="301"/>
      <c r="B36" s="304"/>
      <c r="C36" s="257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9"/>
      <c r="V36" s="309"/>
      <c r="W36" s="310"/>
      <c r="X36" s="311"/>
      <c r="Y36" s="317"/>
      <c r="Z36" s="318"/>
      <c r="AA36" s="291"/>
      <c r="AB36" s="292"/>
      <c r="AC36" s="292"/>
      <c r="AD36" s="322"/>
      <c r="AE36" s="442"/>
      <c r="AF36" s="443"/>
      <c r="AG36" s="443"/>
      <c r="AH36" s="443"/>
      <c r="AI36" s="444"/>
      <c r="AJ36" s="116"/>
      <c r="AK36" s="297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9"/>
    </row>
    <row r="37" spans="1:49" ht="8.25" customHeight="1">
      <c r="A37" s="302"/>
      <c r="B37" s="305"/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7"/>
      <c r="V37" s="312"/>
      <c r="W37" s="313"/>
      <c r="X37" s="314"/>
      <c r="Y37" s="319"/>
      <c r="Z37" s="320"/>
      <c r="AA37" s="294"/>
      <c r="AB37" s="295"/>
      <c r="AC37" s="295"/>
      <c r="AD37" s="323"/>
      <c r="AE37" s="445"/>
      <c r="AF37" s="446"/>
      <c r="AG37" s="446"/>
      <c r="AH37" s="446"/>
      <c r="AI37" s="447"/>
      <c r="AJ37" s="116"/>
      <c r="AK37" s="297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9"/>
    </row>
    <row r="38" spans="1:49" ht="8.25" customHeight="1">
      <c r="A38" s="300"/>
      <c r="B38" s="303"/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6"/>
      <c r="V38" s="306"/>
      <c r="W38" s="307"/>
      <c r="X38" s="308"/>
      <c r="Y38" s="315"/>
      <c r="Z38" s="316"/>
      <c r="AA38" s="288"/>
      <c r="AB38" s="289"/>
      <c r="AC38" s="289"/>
      <c r="AD38" s="321"/>
      <c r="AE38" s="288"/>
      <c r="AF38" s="336"/>
      <c r="AG38" s="336"/>
      <c r="AH38" s="336"/>
      <c r="AI38" s="337"/>
      <c r="AJ38" s="116"/>
      <c r="AK38" s="297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9"/>
    </row>
    <row r="39" spans="1:49" ht="8.25" customHeight="1">
      <c r="A39" s="301"/>
      <c r="B39" s="304"/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9"/>
      <c r="V39" s="309"/>
      <c r="W39" s="310"/>
      <c r="X39" s="311"/>
      <c r="Y39" s="317"/>
      <c r="Z39" s="318"/>
      <c r="AA39" s="291"/>
      <c r="AB39" s="292"/>
      <c r="AC39" s="292"/>
      <c r="AD39" s="322"/>
      <c r="AE39" s="338"/>
      <c r="AF39" s="339"/>
      <c r="AG39" s="339"/>
      <c r="AH39" s="339"/>
      <c r="AI39" s="340"/>
      <c r="AJ39" s="116"/>
      <c r="AK39" s="297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9"/>
    </row>
    <row r="40" spans="1:49" ht="8.25" customHeight="1">
      <c r="A40" s="302"/>
      <c r="B40" s="305"/>
      <c r="C40" s="275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7"/>
      <c r="V40" s="312"/>
      <c r="W40" s="313"/>
      <c r="X40" s="314"/>
      <c r="Y40" s="319"/>
      <c r="Z40" s="320"/>
      <c r="AA40" s="294"/>
      <c r="AB40" s="295"/>
      <c r="AC40" s="295"/>
      <c r="AD40" s="323"/>
      <c r="AE40" s="341"/>
      <c r="AF40" s="342"/>
      <c r="AG40" s="342"/>
      <c r="AH40" s="342"/>
      <c r="AI40" s="343"/>
      <c r="AJ40" s="116"/>
      <c r="AK40" s="297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9"/>
    </row>
    <row r="41" spans="1:49" ht="8.25" customHeight="1">
      <c r="A41" s="300"/>
      <c r="B41" s="303"/>
      <c r="C41" s="254" t="s">
        <v>132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6"/>
      <c r="V41" s="306"/>
      <c r="W41" s="307"/>
      <c r="X41" s="308"/>
      <c r="Y41" s="315"/>
      <c r="Z41" s="316"/>
      <c r="AA41" s="288"/>
      <c r="AB41" s="289"/>
      <c r="AC41" s="289"/>
      <c r="AD41" s="321"/>
      <c r="AE41" s="288">
        <f>AE35*0.1</f>
        <v>0</v>
      </c>
      <c r="AF41" s="289"/>
      <c r="AG41" s="289"/>
      <c r="AH41" s="289"/>
      <c r="AI41" s="290"/>
      <c r="AJ41" s="116"/>
      <c r="AK41" s="297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9"/>
    </row>
    <row r="42" spans="1:49" ht="8.25" customHeight="1">
      <c r="A42" s="301"/>
      <c r="B42" s="304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9"/>
      <c r="V42" s="309"/>
      <c r="W42" s="310"/>
      <c r="X42" s="311"/>
      <c r="Y42" s="317"/>
      <c r="Z42" s="318"/>
      <c r="AA42" s="291"/>
      <c r="AB42" s="292"/>
      <c r="AC42" s="292"/>
      <c r="AD42" s="322"/>
      <c r="AE42" s="291"/>
      <c r="AF42" s="292"/>
      <c r="AG42" s="292"/>
      <c r="AH42" s="292"/>
      <c r="AI42" s="293"/>
      <c r="AJ42" s="116"/>
      <c r="AK42" s="297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9"/>
    </row>
    <row r="43" spans="1:49" ht="8.25" customHeight="1">
      <c r="A43" s="302"/>
      <c r="B43" s="305"/>
      <c r="C43" s="275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7"/>
      <c r="V43" s="312"/>
      <c r="W43" s="313"/>
      <c r="X43" s="314"/>
      <c r="Y43" s="319"/>
      <c r="Z43" s="320"/>
      <c r="AA43" s="294"/>
      <c r="AB43" s="295"/>
      <c r="AC43" s="295"/>
      <c r="AD43" s="323"/>
      <c r="AE43" s="294"/>
      <c r="AF43" s="295"/>
      <c r="AG43" s="295"/>
      <c r="AH43" s="295"/>
      <c r="AI43" s="296"/>
      <c r="AJ43" s="116"/>
      <c r="AK43" s="297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9"/>
    </row>
    <row r="44" spans="1:49" ht="8.25" customHeight="1">
      <c r="A44" s="300"/>
      <c r="B44" s="303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6"/>
      <c r="V44" s="306"/>
      <c r="W44" s="307"/>
      <c r="X44" s="308"/>
      <c r="Y44" s="315"/>
      <c r="Z44" s="316"/>
      <c r="AA44" s="288"/>
      <c r="AB44" s="289"/>
      <c r="AC44" s="289"/>
      <c r="AD44" s="321"/>
      <c r="AE44" s="288"/>
      <c r="AF44" s="289"/>
      <c r="AG44" s="289"/>
      <c r="AH44" s="289"/>
      <c r="AI44" s="290"/>
      <c r="AJ44" s="116"/>
      <c r="AK44" s="297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9"/>
    </row>
    <row r="45" spans="1:49" ht="8.25" customHeight="1">
      <c r="A45" s="301"/>
      <c r="B45" s="304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9"/>
      <c r="V45" s="309"/>
      <c r="W45" s="310"/>
      <c r="X45" s="311"/>
      <c r="Y45" s="317"/>
      <c r="Z45" s="318"/>
      <c r="AA45" s="291"/>
      <c r="AB45" s="292"/>
      <c r="AC45" s="292"/>
      <c r="AD45" s="322"/>
      <c r="AE45" s="291"/>
      <c r="AF45" s="292"/>
      <c r="AG45" s="292"/>
      <c r="AH45" s="292"/>
      <c r="AI45" s="293"/>
      <c r="AJ45" s="116"/>
      <c r="AK45" s="297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9"/>
    </row>
    <row r="46" spans="1:49" ht="8.25" customHeight="1">
      <c r="A46" s="302"/>
      <c r="B46" s="305"/>
      <c r="C46" s="275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7"/>
      <c r="V46" s="312"/>
      <c r="W46" s="313"/>
      <c r="X46" s="314"/>
      <c r="Y46" s="319"/>
      <c r="Z46" s="320"/>
      <c r="AA46" s="294"/>
      <c r="AB46" s="295"/>
      <c r="AC46" s="295"/>
      <c r="AD46" s="323"/>
      <c r="AE46" s="294"/>
      <c r="AF46" s="295"/>
      <c r="AG46" s="295"/>
      <c r="AH46" s="295"/>
      <c r="AI46" s="296"/>
      <c r="AJ46" s="116"/>
      <c r="AK46" s="297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9"/>
    </row>
    <row r="47" spans="1:49" ht="8.25" customHeight="1">
      <c r="A47" s="300"/>
      <c r="B47" s="303"/>
      <c r="C47" s="254" t="s">
        <v>43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6"/>
      <c r="V47" s="306"/>
      <c r="W47" s="307"/>
      <c r="X47" s="308"/>
      <c r="Y47" s="315"/>
      <c r="Z47" s="316"/>
      <c r="AA47" s="288"/>
      <c r="AB47" s="289"/>
      <c r="AC47" s="289"/>
      <c r="AD47" s="321"/>
      <c r="AE47" s="288">
        <f>AE35+AE41+AE44</f>
        <v>0</v>
      </c>
      <c r="AF47" s="289"/>
      <c r="AG47" s="289"/>
      <c r="AH47" s="289"/>
      <c r="AI47" s="290"/>
      <c r="AJ47" s="116"/>
      <c r="AK47" s="297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9"/>
    </row>
    <row r="48" spans="1:49" ht="8.25" customHeight="1">
      <c r="A48" s="301"/>
      <c r="B48" s="304"/>
      <c r="C48" s="257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9"/>
      <c r="V48" s="309"/>
      <c r="W48" s="310"/>
      <c r="X48" s="311"/>
      <c r="Y48" s="317"/>
      <c r="Z48" s="318"/>
      <c r="AA48" s="291"/>
      <c r="AB48" s="292"/>
      <c r="AC48" s="292"/>
      <c r="AD48" s="322"/>
      <c r="AE48" s="291"/>
      <c r="AF48" s="292"/>
      <c r="AG48" s="292"/>
      <c r="AH48" s="292"/>
      <c r="AI48" s="293"/>
      <c r="AJ48" s="116"/>
      <c r="AK48" s="297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9"/>
    </row>
    <row r="49" spans="1:49" ht="8.25" customHeight="1">
      <c r="A49" s="302"/>
      <c r="B49" s="305"/>
      <c r="C49" s="275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7"/>
      <c r="V49" s="312"/>
      <c r="W49" s="313"/>
      <c r="X49" s="314"/>
      <c r="Y49" s="319"/>
      <c r="Z49" s="320"/>
      <c r="AA49" s="294"/>
      <c r="AB49" s="295"/>
      <c r="AC49" s="295"/>
      <c r="AD49" s="323"/>
      <c r="AE49" s="294"/>
      <c r="AF49" s="295"/>
      <c r="AG49" s="295"/>
      <c r="AH49" s="295"/>
      <c r="AI49" s="296"/>
      <c r="AJ49" s="116"/>
      <c r="AK49" s="333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5"/>
    </row>
    <row r="50" spans="1:49" ht="8.25" customHeight="1">
      <c r="A50" s="250"/>
      <c r="B50" s="252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6"/>
      <c r="V50" s="263"/>
      <c r="W50" s="264"/>
      <c r="X50" s="265"/>
      <c r="Y50" s="269"/>
      <c r="Z50" s="270"/>
      <c r="AA50" s="152"/>
      <c r="AB50" s="153"/>
      <c r="AC50" s="153"/>
      <c r="AD50" s="273"/>
      <c r="AE50" s="152"/>
      <c r="AF50" s="153"/>
      <c r="AG50" s="153"/>
      <c r="AH50" s="153"/>
      <c r="AI50" s="154"/>
      <c r="AJ50" s="116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</row>
    <row r="51" spans="1:49" ht="8.25" customHeight="1">
      <c r="A51" s="250"/>
      <c r="B51" s="252"/>
      <c r="C51" s="257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9"/>
      <c r="V51" s="263"/>
      <c r="W51" s="264"/>
      <c r="X51" s="265"/>
      <c r="Y51" s="269"/>
      <c r="Z51" s="270"/>
      <c r="AA51" s="152"/>
      <c r="AB51" s="153"/>
      <c r="AC51" s="153"/>
      <c r="AD51" s="273"/>
      <c r="AE51" s="152"/>
      <c r="AF51" s="153"/>
      <c r="AG51" s="153"/>
      <c r="AH51" s="153"/>
      <c r="AI51" s="154"/>
      <c r="AJ51" s="116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  <row r="52" spans="1:49" ht="8.25" customHeight="1">
      <c r="A52" s="250"/>
      <c r="B52" s="252"/>
      <c r="C52" s="275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7"/>
      <c r="V52" s="263"/>
      <c r="W52" s="264"/>
      <c r="X52" s="265"/>
      <c r="Y52" s="269"/>
      <c r="Z52" s="270"/>
      <c r="AA52" s="152"/>
      <c r="AB52" s="153"/>
      <c r="AC52" s="153"/>
      <c r="AD52" s="273"/>
      <c r="AE52" s="152"/>
      <c r="AF52" s="153"/>
      <c r="AG52" s="153"/>
      <c r="AH52" s="153"/>
      <c r="AI52" s="154"/>
      <c r="AJ52" s="116"/>
      <c r="AK52" s="247" t="s">
        <v>88</v>
      </c>
      <c r="AL52" s="483"/>
      <c r="AM52" s="484"/>
      <c r="AN52" s="484"/>
      <c r="AO52" s="484"/>
      <c r="AP52" s="484"/>
      <c r="AQ52" s="282" t="s">
        <v>112</v>
      </c>
      <c r="AR52" s="283"/>
      <c r="AS52" s="483"/>
      <c r="AT52" s="484"/>
      <c r="AU52" s="484"/>
      <c r="AV52" s="282" t="s">
        <v>113</v>
      </c>
      <c r="AW52" s="286"/>
    </row>
    <row r="53" spans="1:49" ht="8.25" customHeight="1">
      <c r="A53" s="250"/>
      <c r="B53" s="252"/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6"/>
      <c r="V53" s="263"/>
      <c r="W53" s="264"/>
      <c r="X53" s="265"/>
      <c r="Y53" s="269"/>
      <c r="Z53" s="270"/>
      <c r="AA53" s="152"/>
      <c r="AB53" s="153"/>
      <c r="AC53" s="153"/>
      <c r="AD53" s="273"/>
      <c r="AE53" s="152"/>
      <c r="AF53" s="153"/>
      <c r="AG53" s="153"/>
      <c r="AH53" s="153"/>
      <c r="AI53" s="154"/>
      <c r="AJ53" s="116"/>
      <c r="AK53" s="248"/>
      <c r="AL53" s="485"/>
      <c r="AM53" s="486"/>
      <c r="AN53" s="486"/>
      <c r="AO53" s="486"/>
      <c r="AP53" s="486"/>
      <c r="AQ53" s="284"/>
      <c r="AR53" s="285"/>
      <c r="AS53" s="485"/>
      <c r="AT53" s="486"/>
      <c r="AU53" s="486"/>
      <c r="AV53" s="284"/>
      <c r="AW53" s="287"/>
    </row>
    <row r="54" spans="1:49" ht="8.25" customHeight="1">
      <c r="A54" s="250"/>
      <c r="B54" s="252"/>
      <c r="C54" s="257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9"/>
      <c r="V54" s="263"/>
      <c r="W54" s="264"/>
      <c r="X54" s="265"/>
      <c r="Y54" s="269"/>
      <c r="Z54" s="270"/>
      <c r="AA54" s="152"/>
      <c r="AB54" s="153"/>
      <c r="AC54" s="153"/>
      <c r="AD54" s="273"/>
      <c r="AE54" s="152"/>
      <c r="AF54" s="153"/>
      <c r="AG54" s="153"/>
      <c r="AH54" s="153"/>
      <c r="AI54" s="154"/>
      <c r="AJ54" s="116"/>
      <c r="AK54" s="248"/>
      <c r="AL54" s="158" t="s">
        <v>91</v>
      </c>
      <c r="AM54" s="158"/>
      <c r="AN54" s="158"/>
      <c r="AO54" s="460" t="s">
        <v>127</v>
      </c>
      <c r="AP54" s="460"/>
      <c r="AQ54" s="460"/>
      <c r="AR54" s="460"/>
      <c r="AS54" s="437"/>
      <c r="AT54" s="437"/>
      <c r="AU54" s="437"/>
      <c r="AV54" s="437"/>
      <c r="AW54" s="438"/>
    </row>
    <row r="55" spans="1:49" ht="8.25" customHeight="1">
      <c r="A55" s="251"/>
      <c r="B55" s="253"/>
      <c r="C55" s="260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2"/>
      <c r="V55" s="266"/>
      <c r="W55" s="267"/>
      <c r="X55" s="268"/>
      <c r="Y55" s="271"/>
      <c r="Z55" s="272"/>
      <c r="AA55" s="155"/>
      <c r="AB55" s="156"/>
      <c r="AC55" s="156"/>
      <c r="AD55" s="274"/>
      <c r="AE55" s="155"/>
      <c r="AF55" s="156"/>
      <c r="AG55" s="156"/>
      <c r="AH55" s="156"/>
      <c r="AI55" s="157"/>
      <c r="AJ55" s="116"/>
      <c r="AK55" s="248"/>
      <c r="AL55" s="158"/>
      <c r="AM55" s="158"/>
      <c r="AN55" s="158"/>
      <c r="AO55" s="460"/>
      <c r="AP55" s="460"/>
      <c r="AQ55" s="460"/>
      <c r="AR55" s="460"/>
      <c r="AS55" s="437"/>
      <c r="AT55" s="437"/>
      <c r="AU55" s="437"/>
      <c r="AV55" s="437"/>
      <c r="AW55" s="438"/>
    </row>
    <row r="56" spans="1:49" ht="8.25" customHeight="1">
      <c r="A56" s="242" t="s">
        <v>28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91"/>
      <c r="M56" s="91"/>
      <c r="N56" s="92"/>
      <c r="O56" s="92"/>
      <c r="P56" s="92"/>
      <c r="Q56" s="92"/>
      <c r="R56" s="92"/>
      <c r="S56" s="245" t="s">
        <v>115</v>
      </c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93"/>
      <c r="AI56" s="93"/>
      <c r="AJ56" s="116"/>
      <c r="AK56" s="248"/>
      <c r="AL56" s="158" t="s">
        <v>93</v>
      </c>
      <c r="AM56" s="158"/>
      <c r="AN56" s="158"/>
      <c r="AO56" s="456"/>
      <c r="AP56" s="456"/>
      <c r="AQ56" s="456"/>
      <c r="AR56" s="456"/>
      <c r="AS56" s="456"/>
      <c r="AT56" s="456"/>
      <c r="AU56" s="456"/>
      <c r="AV56" s="456"/>
      <c r="AW56" s="457"/>
    </row>
    <row r="57" spans="1:49" ht="8.25" customHeight="1">
      <c r="A57" s="244"/>
      <c r="B57" s="244"/>
      <c r="C57" s="244"/>
      <c r="D57" s="244"/>
      <c r="E57" s="244"/>
      <c r="F57" s="244"/>
      <c r="G57" s="243"/>
      <c r="H57" s="243"/>
      <c r="I57" s="243"/>
      <c r="J57" s="243"/>
      <c r="K57" s="243"/>
      <c r="L57" s="91"/>
      <c r="M57" s="91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93"/>
      <c r="AI57" s="120"/>
      <c r="AJ57" s="120"/>
      <c r="AK57" s="248"/>
      <c r="AL57" s="158"/>
      <c r="AM57" s="158"/>
      <c r="AN57" s="158"/>
      <c r="AO57" s="456"/>
      <c r="AP57" s="456"/>
      <c r="AQ57" s="456"/>
      <c r="AR57" s="456"/>
      <c r="AS57" s="456"/>
      <c r="AT57" s="456"/>
      <c r="AU57" s="456"/>
      <c r="AV57" s="456"/>
      <c r="AW57" s="457"/>
    </row>
    <row r="58" spans="1:49" ht="8.25" customHeight="1">
      <c r="A58" s="223" t="s">
        <v>8</v>
      </c>
      <c r="B58" s="227" t="s">
        <v>50</v>
      </c>
      <c r="C58" s="228"/>
      <c r="D58" s="228"/>
      <c r="E58" s="228"/>
      <c r="F58" s="229"/>
      <c r="G58" s="477"/>
      <c r="H58" s="478"/>
      <c r="I58" s="478"/>
      <c r="J58" s="478"/>
      <c r="K58" s="478"/>
      <c r="L58" s="478"/>
      <c r="M58" s="479"/>
      <c r="O58" s="116"/>
      <c r="S58" s="179" t="s">
        <v>13</v>
      </c>
      <c r="T58" s="182" t="s">
        <v>42</v>
      </c>
      <c r="U58" s="183"/>
      <c r="V58" s="183"/>
      <c r="W58" s="183"/>
      <c r="X58" s="184"/>
      <c r="Y58" s="188"/>
      <c r="Z58" s="189"/>
      <c r="AA58" s="189"/>
      <c r="AB58" s="189"/>
      <c r="AC58" s="189"/>
      <c r="AD58" s="189"/>
      <c r="AE58" s="190"/>
      <c r="AF58" s="175" t="s">
        <v>45</v>
      </c>
      <c r="AG58" s="171"/>
      <c r="AH58" s="121"/>
      <c r="AI58" s="120"/>
      <c r="AJ58" s="120"/>
      <c r="AK58" s="248"/>
      <c r="AL58" s="158" t="s">
        <v>92</v>
      </c>
      <c r="AM58" s="158"/>
      <c r="AN58" s="158"/>
      <c r="AO58" s="456"/>
      <c r="AP58" s="456"/>
      <c r="AQ58" s="456"/>
      <c r="AR58" s="456"/>
      <c r="AS58" s="456"/>
      <c r="AT58" s="456"/>
      <c r="AU58" s="456"/>
      <c r="AV58" s="456"/>
      <c r="AW58" s="457"/>
    </row>
    <row r="59" spans="1:49" ht="8.25" customHeight="1">
      <c r="A59" s="224"/>
      <c r="B59" s="210"/>
      <c r="C59" s="211"/>
      <c r="D59" s="211"/>
      <c r="E59" s="211"/>
      <c r="F59" s="230"/>
      <c r="G59" s="480"/>
      <c r="H59" s="481"/>
      <c r="I59" s="481"/>
      <c r="J59" s="481"/>
      <c r="K59" s="481"/>
      <c r="L59" s="481"/>
      <c r="M59" s="482"/>
      <c r="S59" s="180"/>
      <c r="T59" s="185"/>
      <c r="U59" s="186"/>
      <c r="V59" s="186"/>
      <c r="W59" s="186"/>
      <c r="X59" s="187"/>
      <c r="Y59" s="191"/>
      <c r="Z59" s="192"/>
      <c r="AA59" s="192"/>
      <c r="AB59" s="192"/>
      <c r="AC59" s="192"/>
      <c r="AD59" s="192"/>
      <c r="AE59" s="193"/>
      <c r="AF59" s="175"/>
      <c r="AG59" s="171"/>
      <c r="AH59" s="121"/>
      <c r="AI59" s="120"/>
      <c r="AJ59" s="120"/>
      <c r="AK59" s="249"/>
      <c r="AL59" s="162"/>
      <c r="AM59" s="162"/>
      <c r="AN59" s="162"/>
      <c r="AO59" s="458"/>
      <c r="AP59" s="458"/>
      <c r="AQ59" s="458"/>
      <c r="AR59" s="458"/>
      <c r="AS59" s="458"/>
      <c r="AT59" s="458"/>
      <c r="AU59" s="458"/>
      <c r="AV59" s="458"/>
      <c r="AW59" s="459"/>
    </row>
    <row r="60" spans="1:49" ht="8.25" customHeight="1">
      <c r="A60" s="224"/>
      <c r="B60" s="210" t="s">
        <v>34</v>
      </c>
      <c r="C60" s="211"/>
      <c r="D60" s="211"/>
      <c r="E60" s="211"/>
      <c r="F60" s="212"/>
      <c r="G60" s="493"/>
      <c r="H60" s="489"/>
      <c r="I60" s="217" t="s">
        <v>15</v>
      </c>
      <c r="J60" s="489"/>
      <c r="K60" s="217" t="s">
        <v>1</v>
      </c>
      <c r="L60" s="495"/>
      <c r="M60" s="221" t="s">
        <v>2</v>
      </c>
      <c r="S60" s="180"/>
      <c r="T60" s="194" t="s">
        <v>10</v>
      </c>
      <c r="U60" s="195"/>
      <c r="V60" s="195"/>
      <c r="W60" s="198" t="s">
        <v>25</v>
      </c>
      <c r="X60" s="194"/>
      <c r="Y60" s="200" t="str">
        <f>IF(AE23="","",AE32/AE23)</f>
        <v/>
      </c>
      <c r="Z60" s="200"/>
      <c r="AA60" s="200"/>
      <c r="AB60" s="200"/>
      <c r="AC60" s="200"/>
      <c r="AD60" s="200"/>
      <c r="AE60" s="200"/>
      <c r="AF60" s="175" t="s">
        <v>46</v>
      </c>
      <c r="AG60" s="171"/>
      <c r="AH60" s="121"/>
      <c r="AI60" s="121"/>
      <c r="AJ60" s="116"/>
      <c r="AK60" s="120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</row>
    <row r="61" spans="1:49" ht="8.25" customHeight="1">
      <c r="A61" s="224"/>
      <c r="B61" s="210"/>
      <c r="C61" s="211"/>
      <c r="D61" s="211"/>
      <c r="E61" s="211"/>
      <c r="F61" s="212"/>
      <c r="G61" s="494"/>
      <c r="H61" s="490"/>
      <c r="I61" s="218"/>
      <c r="J61" s="490"/>
      <c r="K61" s="218"/>
      <c r="L61" s="496"/>
      <c r="M61" s="222"/>
      <c r="S61" s="180"/>
      <c r="T61" s="196"/>
      <c r="U61" s="197"/>
      <c r="V61" s="197"/>
      <c r="W61" s="199"/>
      <c r="X61" s="196"/>
      <c r="Y61" s="200"/>
      <c r="Z61" s="200"/>
      <c r="AA61" s="200"/>
      <c r="AB61" s="200"/>
      <c r="AC61" s="200"/>
      <c r="AD61" s="200"/>
      <c r="AE61" s="200"/>
      <c r="AF61" s="175"/>
      <c r="AG61" s="171"/>
      <c r="AH61" s="121"/>
      <c r="AI61" s="143" t="s">
        <v>95</v>
      </c>
      <c r="AJ61" s="144"/>
      <c r="AK61" s="144"/>
      <c r="AL61" s="143" t="s">
        <v>52</v>
      </c>
      <c r="AM61" s="144"/>
      <c r="AN61" s="145"/>
      <c r="AO61" s="143" t="s">
        <v>125</v>
      </c>
      <c r="AP61" s="144"/>
      <c r="AQ61" s="145"/>
      <c r="AR61" s="144" t="s">
        <v>117</v>
      </c>
      <c r="AS61" s="144"/>
      <c r="AT61" s="145"/>
      <c r="AU61" s="143" t="s">
        <v>53</v>
      </c>
      <c r="AV61" s="144"/>
      <c r="AW61" s="145"/>
    </row>
    <row r="62" spans="1:49" ht="8.25" customHeight="1">
      <c r="A62" s="225"/>
      <c r="B62" s="176" t="s">
        <v>51</v>
      </c>
      <c r="C62" s="176"/>
      <c r="D62" s="176"/>
      <c r="E62" s="176"/>
      <c r="F62" s="176"/>
      <c r="G62" s="491"/>
      <c r="H62" s="491"/>
      <c r="I62" s="491"/>
      <c r="J62" s="491"/>
      <c r="K62" s="491"/>
      <c r="L62" s="491"/>
      <c r="M62" s="492"/>
      <c r="S62" s="180"/>
      <c r="T62" s="172" t="s">
        <v>41</v>
      </c>
      <c r="U62" s="173"/>
      <c r="V62" s="173"/>
      <c r="W62" s="167" t="s">
        <v>11</v>
      </c>
      <c r="X62" s="167"/>
      <c r="Y62" s="169">
        <f>AE47</f>
        <v>0</v>
      </c>
      <c r="Z62" s="169"/>
      <c r="AA62" s="169"/>
      <c r="AB62" s="169"/>
      <c r="AC62" s="169"/>
      <c r="AD62" s="169"/>
      <c r="AE62" s="169"/>
      <c r="AF62" s="175" t="s">
        <v>47</v>
      </c>
      <c r="AG62" s="171"/>
      <c r="AH62" s="121"/>
      <c r="AI62" s="146"/>
      <c r="AJ62" s="147"/>
      <c r="AK62" s="147"/>
      <c r="AL62" s="146"/>
      <c r="AM62" s="147"/>
      <c r="AN62" s="148"/>
      <c r="AO62" s="146"/>
      <c r="AP62" s="147"/>
      <c r="AQ62" s="148"/>
      <c r="AR62" s="147"/>
      <c r="AS62" s="147"/>
      <c r="AT62" s="148"/>
      <c r="AU62" s="146"/>
      <c r="AV62" s="147"/>
      <c r="AW62" s="148"/>
    </row>
    <row r="63" spans="1:49" ht="8.25" customHeight="1">
      <c r="A63" s="225"/>
      <c r="B63" s="176"/>
      <c r="C63" s="176"/>
      <c r="D63" s="176"/>
      <c r="E63" s="176"/>
      <c r="F63" s="176"/>
      <c r="G63" s="491"/>
      <c r="H63" s="491"/>
      <c r="I63" s="491"/>
      <c r="J63" s="491"/>
      <c r="K63" s="491"/>
      <c r="L63" s="491"/>
      <c r="M63" s="492"/>
      <c r="S63" s="180"/>
      <c r="T63" s="174"/>
      <c r="U63" s="173"/>
      <c r="V63" s="173"/>
      <c r="W63" s="167"/>
      <c r="X63" s="167"/>
      <c r="Y63" s="169"/>
      <c r="Z63" s="169"/>
      <c r="AA63" s="169"/>
      <c r="AB63" s="169"/>
      <c r="AC63" s="169"/>
      <c r="AD63" s="169"/>
      <c r="AE63" s="169"/>
      <c r="AF63" s="175"/>
      <c r="AG63" s="171"/>
      <c r="AH63" s="121"/>
      <c r="AI63" s="149"/>
      <c r="AJ63" s="150"/>
      <c r="AK63" s="150"/>
      <c r="AL63" s="149"/>
      <c r="AM63" s="150"/>
      <c r="AN63" s="151"/>
      <c r="AO63" s="149"/>
      <c r="AP63" s="150"/>
      <c r="AQ63" s="151"/>
      <c r="AR63" s="150"/>
      <c r="AS63" s="150"/>
      <c r="AT63" s="151"/>
      <c r="AU63" s="149"/>
      <c r="AV63" s="150"/>
      <c r="AW63" s="151"/>
    </row>
    <row r="64" spans="1:49" ht="8.25" customHeight="1">
      <c r="A64" s="225"/>
      <c r="B64" s="176" t="s">
        <v>35</v>
      </c>
      <c r="C64" s="176"/>
      <c r="D64" s="176"/>
      <c r="E64" s="176"/>
      <c r="F64" s="176"/>
      <c r="G64" s="491"/>
      <c r="H64" s="491"/>
      <c r="I64" s="491"/>
      <c r="J64" s="491"/>
      <c r="K64" s="491"/>
      <c r="L64" s="491"/>
      <c r="M64" s="492"/>
      <c r="S64" s="180"/>
      <c r="T64" s="174"/>
      <c r="U64" s="173"/>
      <c r="V64" s="173"/>
      <c r="W64" s="167" t="s">
        <v>39</v>
      </c>
      <c r="X64" s="167"/>
      <c r="Y64" s="169"/>
      <c r="Z64" s="169"/>
      <c r="AA64" s="169"/>
      <c r="AB64" s="169"/>
      <c r="AC64" s="169"/>
      <c r="AD64" s="169"/>
      <c r="AE64" s="169"/>
      <c r="AF64" s="175" t="s">
        <v>48</v>
      </c>
      <c r="AG64" s="171"/>
      <c r="AH64" s="121"/>
      <c r="AI64" s="143"/>
      <c r="AJ64" s="144"/>
      <c r="AK64" s="145"/>
      <c r="AL64" s="143"/>
      <c r="AM64" s="144"/>
      <c r="AN64" s="145"/>
      <c r="AO64" s="143"/>
      <c r="AP64" s="144"/>
      <c r="AQ64" s="145"/>
      <c r="AR64" s="143"/>
      <c r="AS64" s="144"/>
      <c r="AT64" s="145"/>
      <c r="AU64" s="143"/>
      <c r="AV64" s="144"/>
      <c r="AW64" s="145"/>
    </row>
    <row r="65" spans="1:49" ht="8.25" customHeight="1">
      <c r="A65" s="225"/>
      <c r="B65" s="176"/>
      <c r="C65" s="176"/>
      <c r="D65" s="176"/>
      <c r="E65" s="176"/>
      <c r="F65" s="176"/>
      <c r="G65" s="491"/>
      <c r="H65" s="491"/>
      <c r="I65" s="491"/>
      <c r="J65" s="491"/>
      <c r="K65" s="491"/>
      <c r="L65" s="491"/>
      <c r="M65" s="492"/>
      <c r="S65" s="180"/>
      <c r="T65" s="174"/>
      <c r="U65" s="173"/>
      <c r="V65" s="173"/>
      <c r="W65" s="167"/>
      <c r="X65" s="167"/>
      <c r="Y65" s="169"/>
      <c r="Z65" s="169"/>
      <c r="AA65" s="169"/>
      <c r="AB65" s="169"/>
      <c r="AC65" s="169"/>
      <c r="AD65" s="169"/>
      <c r="AE65" s="169"/>
      <c r="AF65" s="175"/>
      <c r="AG65" s="171"/>
      <c r="AH65" s="121"/>
      <c r="AI65" s="146"/>
      <c r="AJ65" s="147"/>
      <c r="AK65" s="148"/>
      <c r="AL65" s="146"/>
      <c r="AM65" s="147"/>
      <c r="AN65" s="148"/>
      <c r="AO65" s="146"/>
      <c r="AP65" s="147"/>
      <c r="AQ65" s="148"/>
      <c r="AR65" s="146"/>
      <c r="AS65" s="147"/>
      <c r="AT65" s="148"/>
      <c r="AU65" s="146"/>
      <c r="AV65" s="147"/>
      <c r="AW65" s="148"/>
    </row>
    <row r="66" spans="1:49" ht="8.25" customHeight="1">
      <c r="A66" s="225"/>
      <c r="B66" s="176" t="s">
        <v>14</v>
      </c>
      <c r="C66" s="176"/>
      <c r="D66" s="176"/>
      <c r="E66" s="176"/>
      <c r="F66" s="176"/>
      <c r="G66" s="169">
        <f>SUM(G62:M65)</f>
        <v>0</v>
      </c>
      <c r="H66" s="169"/>
      <c r="I66" s="169"/>
      <c r="J66" s="169"/>
      <c r="K66" s="169"/>
      <c r="L66" s="169"/>
      <c r="M66" s="177"/>
      <c r="S66" s="180"/>
      <c r="T66" s="174"/>
      <c r="U66" s="173"/>
      <c r="V66" s="173"/>
      <c r="W66" s="167" t="s">
        <v>40</v>
      </c>
      <c r="X66" s="168"/>
      <c r="Y66" s="169">
        <f>Y62-Y64</f>
        <v>0</v>
      </c>
      <c r="Z66" s="169"/>
      <c r="AA66" s="169"/>
      <c r="AB66" s="169"/>
      <c r="AC66" s="169"/>
      <c r="AD66" s="169"/>
      <c r="AE66" s="169"/>
      <c r="AF66" s="170" t="s">
        <v>44</v>
      </c>
      <c r="AG66" s="171"/>
      <c r="AH66" s="121"/>
      <c r="AI66" s="146"/>
      <c r="AJ66" s="147"/>
      <c r="AK66" s="148"/>
      <c r="AL66" s="146"/>
      <c r="AM66" s="147"/>
      <c r="AN66" s="148"/>
      <c r="AO66" s="146"/>
      <c r="AP66" s="147"/>
      <c r="AQ66" s="148"/>
      <c r="AR66" s="146"/>
      <c r="AS66" s="147"/>
      <c r="AT66" s="148"/>
      <c r="AU66" s="146"/>
      <c r="AV66" s="147"/>
      <c r="AW66" s="148"/>
    </row>
    <row r="67" spans="1:49" ht="8.25" customHeight="1">
      <c r="A67" s="226"/>
      <c r="B67" s="239"/>
      <c r="C67" s="239"/>
      <c r="D67" s="239"/>
      <c r="E67" s="239"/>
      <c r="F67" s="239"/>
      <c r="G67" s="487"/>
      <c r="H67" s="487"/>
      <c r="I67" s="487"/>
      <c r="J67" s="487"/>
      <c r="K67" s="487"/>
      <c r="L67" s="487"/>
      <c r="M67" s="488"/>
      <c r="N67" s="91"/>
      <c r="O67" s="91"/>
      <c r="P67" s="91"/>
      <c r="Q67" s="91"/>
      <c r="R67" s="91"/>
      <c r="S67" s="180"/>
      <c r="T67" s="174"/>
      <c r="U67" s="173"/>
      <c r="V67" s="173"/>
      <c r="W67" s="167"/>
      <c r="X67" s="168"/>
      <c r="Y67" s="169"/>
      <c r="Z67" s="169"/>
      <c r="AA67" s="169"/>
      <c r="AB67" s="169"/>
      <c r="AC67" s="169"/>
      <c r="AD67" s="169"/>
      <c r="AE67" s="169"/>
      <c r="AF67" s="170"/>
      <c r="AG67" s="171"/>
      <c r="AH67" s="121"/>
      <c r="AI67" s="146"/>
      <c r="AJ67" s="147"/>
      <c r="AK67" s="148"/>
      <c r="AL67" s="146"/>
      <c r="AM67" s="147"/>
      <c r="AN67" s="148"/>
      <c r="AO67" s="146"/>
      <c r="AP67" s="147"/>
      <c r="AQ67" s="148"/>
      <c r="AR67" s="146"/>
      <c r="AS67" s="147"/>
      <c r="AT67" s="148"/>
      <c r="AU67" s="146"/>
      <c r="AV67" s="147"/>
      <c r="AW67" s="148"/>
    </row>
    <row r="68" spans="1:49" ht="8.25" customHeight="1">
      <c r="A68" s="201" t="s">
        <v>30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180"/>
      <c r="T68" s="202" t="s">
        <v>17</v>
      </c>
      <c r="U68" s="203"/>
      <c r="V68" s="203"/>
      <c r="W68" s="203"/>
      <c r="X68" s="203"/>
      <c r="Y68" s="135"/>
      <c r="Z68" s="206"/>
      <c r="AA68" s="208" t="s">
        <v>18</v>
      </c>
      <c r="AB68" s="208"/>
      <c r="AC68" s="208"/>
      <c r="AD68" s="208"/>
      <c r="AE68" s="208"/>
      <c r="AF68" s="122"/>
      <c r="AG68" s="123"/>
      <c r="AH68" s="122"/>
      <c r="AI68" s="146"/>
      <c r="AJ68" s="147"/>
      <c r="AK68" s="148"/>
      <c r="AL68" s="146"/>
      <c r="AM68" s="147"/>
      <c r="AN68" s="148"/>
      <c r="AO68" s="146"/>
      <c r="AP68" s="147"/>
      <c r="AQ68" s="148"/>
      <c r="AR68" s="146"/>
      <c r="AS68" s="147"/>
      <c r="AT68" s="148"/>
      <c r="AU68" s="146"/>
      <c r="AV68" s="147"/>
      <c r="AW68" s="148"/>
    </row>
    <row r="69" spans="1:49" ht="8.25" customHeight="1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181"/>
      <c r="T69" s="204"/>
      <c r="U69" s="205"/>
      <c r="V69" s="205"/>
      <c r="W69" s="205"/>
      <c r="X69" s="205"/>
      <c r="Y69" s="205"/>
      <c r="Z69" s="207"/>
      <c r="AA69" s="209"/>
      <c r="AB69" s="209"/>
      <c r="AC69" s="209"/>
      <c r="AD69" s="209"/>
      <c r="AE69" s="209"/>
      <c r="AF69" s="124"/>
      <c r="AG69" s="125"/>
      <c r="AH69" s="122"/>
      <c r="AI69" s="149"/>
      <c r="AJ69" s="150"/>
      <c r="AK69" s="151"/>
      <c r="AL69" s="149"/>
      <c r="AM69" s="150"/>
      <c r="AN69" s="151"/>
      <c r="AO69" s="149"/>
      <c r="AP69" s="150"/>
      <c r="AQ69" s="151"/>
      <c r="AR69" s="149"/>
      <c r="AS69" s="150"/>
      <c r="AT69" s="151"/>
      <c r="AU69" s="149"/>
      <c r="AV69" s="150"/>
      <c r="AW69" s="151"/>
    </row>
    <row r="70" spans="1:49" ht="8.25" customHeight="1"/>
    <row r="71" spans="1:49" ht="8.25" customHeight="1"/>
    <row r="72" spans="1:49" ht="8.25" customHeight="1"/>
    <row r="73" spans="1:49" ht="8.25" customHeight="1"/>
    <row r="74" spans="1:49" ht="8.25" customHeight="1"/>
    <row r="75" spans="1:49" ht="8.25" customHeight="1"/>
    <row r="76" spans="1:49" ht="8.25" customHeight="1"/>
    <row r="77" spans="1:49" ht="8.25" customHeight="1"/>
    <row r="78" spans="1:49" ht="8.25" customHeight="1"/>
    <row r="79" spans="1:49" ht="8.25" customHeight="1"/>
    <row r="80" spans="1:49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9.1999999999999993" customHeight="1"/>
    <row r="119" ht="9.1999999999999993" customHeight="1"/>
    <row r="120" ht="9.1999999999999993" customHeight="1"/>
    <row r="121" ht="9.1999999999999993" customHeight="1"/>
    <row r="122" ht="9.1999999999999993" customHeight="1"/>
    <row r="123" ht="9.1999999999999993" customHeight="1"/>
    <row r="124" ht="9.1999999999999993" customHeight="1"/>
    <row r="125" ht="9.1999999999999993" customHeight="1"/>
    <row r="126" ht="9.1999999999999993" customHeight="1"/>
    <row r="127" ht="9.1999999999999993" customHeight="1"/>
    <row r="128" ht="9.1999999999999993" customHeight="1"/>
    <row r="129" ht="9.1999999999999993" customHeight="1"/>
    <row r="130" ht="9.1999999999999993" customHeight="1"/>
    <row r="131" ht="9.1999999999999993" customHeight="1"/>
    <row r="132" ht="9.1999999999999993" customHeight="1"/>
    <row r="133" ht="9.1999999999999993" customHeight="1"/>
    <row r="134" ht="9.1999999999999993" customHeight="1"/>
    <row r="135" ht="9.1999999999999993" customHeight="1"/>
    <row r="136" ht="9.1999999999999993" customHeight="1"/>
    <row r="137" ht="9.1999999999999993" customHeight="1"/>
    <row r="138" ht="9.1999999999999993" customHeight="1"/>
    <row r="139" ht="9.1999999999999993" customHeight="1"/>
    <row r="140" ht="9.1999999999999993" customHeight="1"/>
    <row r="141" ht="9.1999999999999993" customHeight="1"/>
    <row r="142" ht="9.1999999999999993" customHeight="1"/>
    <row r="143" ht="9.1999999999999993" customHeight="1"/>
    <row r="144" ht="9.1999999999999993" customHeight="1"/>
    <row r="145" ht="9.1999999999999993" customHeight="1"/>
    <row r="146" ht="9.1999999999999993" customHeight="1"/>
    <row r="147" ht="9.1999999999999993" customHeight="1"/>
    <row r="148" ht="9.1999999999999993" customHeight="1"/>
    <row r="149" ht="9.1999999999999993" customHeight="1"/>
    <row r="150" ht="9.1999999999999993" customHeight="1"/>
    <row r="151" ht="9.1999999999999993" customHeight="1"/>
    <row r="152" ht="9.1999999999999993" customHeight="1"/>
    <row r="153" ht="9.1999999999999993" customHeight="1"/>
    <row r="154" ht="9.1999999999999993" customHeight="1"/>
    <row r="155" ht="9.1999999999999993" customHeight="1"/>
    <row r="156" ht="9.1999999999999993" customHeight="1"/>
    <row r="157" ht="9.1999999999999993" customHeight="1"/>
    <row r="158" ht="9.1999999999999993" customHeight="1"/>
    <row r="159" ht="9.1999999999999993" customHeight="1"/>
    <row r="160" ht="9.1999999999999993" customHeight="1"/>
    <row r="161" ht="9.1999999999999993" customHeight="1"/>
    <row r="162" ht="9.1999999999999993" customHeight="1"/>
    <row r="163" ht="9.1999999999999993" customHeight="1"/>
    <row r="164" ht="9.1999999999999993" customHeight="1"/>
    <row r="165" ht="9.1999999999999993" customHeight="1"/>
    <row r="166" ht="9.1999999999999993" customHeight="1"/>
    <row r="167" ht="9.1999999999999993" customHeight="1"/>
    <row r="168" ht="9.1999999999999993" customHeight="1"/>
    <row r="169" ht="9.1999999999999993" customHeight="1"/>
    <row r="170" ht="9.1999999999999993" customHeight="1"/>
    <row r="171" ht="9.1999999999999993" customHeight="1"/>
    <row r="172" ht="9.1999999999999993" customHeight="1"/>
    <row r="173" ht="9.1999999999999993" customHeight="1"/>
    <row r="174" ht="9.1999999999999993" customHeight="1"/>
    <row r="175" ht="9.1999999999999993" customHeight="1"/>
    <row r="176" ht="9.1999999999999993" customHeight="1"/>
    <row r="177" ht="9.1999999999999993" customHeight="1"/>
    <row r="178" ht="9.1999999999999993" customHeight="1"/>
    <row r="179" ht="9.1999999999999993" customHeight="1"/>
    <row r="180" ht="9.1999999999999993" customHeight="1"/>
    <row r="181" ht="9.1999999999999993" customHeight="1"/>
    <row r="182" ht="9.1999999999999993" customHeight="1"/>
    <row r="183" ht="9.1999999999999993" customHeight="1"/>
    <row r="184" ht="9.1999999999999993" customHeight="1"/>
    <row r="185" ht="9.1999999999999993" customHeight="1"/>
    <row r="186" ht="9.1999999999999993" customHeight="1"/>
    <row r="187" ht="9.1999999999999993" customHeight="1"/>
    <row r="188" ht="9.1999999999999993" customHeight="1"/>
    <row r="189" ht="9.1999999999999993" customHeight="1"/>
    <row r="190" ht="9.1999999999999993" customHeight="1"/>
    <row r="191" ht="9.1999999999999993" customHeight="1"/>
    <row r="192" ht="9.1999999999999993" customHeight="1"/>
    <row r="193" ht="9.1999999999999993" customHeight="1"/>
    <row r="194" ht="9.1999999999999993" customHeight="1"/>
    <row r="195" ht="9.1999999999999993" customHeight="1"/>
    <row r="196" ht="9.1999999999999993" customHeight="1"/>
    <row r="197" ht="9.1999999999999993" customHeight="1"/>
    <row r="198" ht="9.1999999999999993" customHeight="1"/>
    <row r="199" ht="9.1999999999999993" customHeight="1"/>
    <row r="200" ht="9.1999999999999993" customHeight="1"/>
    <row r="201" ht="9.1999999999999993" customHeight="1"/>
    <row r="202" ht="9.1999999999999993" customHeight="1"/>
    <row r="203" ht="9.1999999999999993" customHeight="1"/>
    <row r="204" ht="9.1999999999999993" customHeight="1"/>
    <row r="205" ht="9.1999999999999993" customHeight="1"/>
    <row r="206" ht="9.1999999999999993" customHeight="1"/>
    <row r="207" ht="9.1999999999999993" customHeight="1"/>
    <row r="208" ht="9.1999999999999993" customHeight="1"/>
    <row r="209" ht="9.1999999999999993" customHeight="1"/>
    <row r="210" ht="9.1999999999999993" customHeight="1"/>
    <row r="211" ht="9.1999999999999993" customHeight="1"/>
    <row r="212" ht="9.1999999999999993" customHeight="1"/>
    <row r="213" ht="9.1999999999999993" customHeight="1"/>
    <row r="214" ht="9.1999999999999993" customHeight="1"/>
    <row r="215" ht="9.1999999999999993" customHeight="1"/>
    <row r="216" ht="9.1999999999999993" customHeight="1"/>
    <row r="217" ht="9.1999999999999993" customHeight="1"/>
    <row r="218" ht="9.1999999999999993" customHeight="1"/>
    <row r="219" ht="9.1999999999999993" customHeight="1"/>
    <row r="220" ht="9.1999999999999993" customHeight="1"/>
    <row r="221" ht="9.1999999999999993" customHeight="1"/>
    <row r="222" ht="9.1999999999999993" customHeight="1"/>
    <row r="223" ht="9.1999999999999993" customHeight="1"/>
    <row r="224" ht="9.1999999999999993" customHeight="1"/>
    <row r="225" ht="9.1999999999999993" customHeight="1"/>
    <row r="226" ht="9.1999999999999993" customHeight="1"/>
    <row r="227" ht="9.1999999999999993" customHeight="1"/>
    <row r="228" ht="9.1999999999999993" customHeight="1"/>
    <row r="229" ht="9.1999999999999993" customHeight="1"/>
    <row r="230" ht="9.1999999999999993" customHeight="1"/>
    <row r="231" ht="9.1999999999999993" customHeight="1"/>
    <row r="232" ht="9.1999999999999993" customHeight="1"/>
    <row r="233" ht="9.1999999999999993" customHeight="1"/>
    <row r="234" ht="9.1999999999999993" customHeight="1"/>
    <row r="235" ht="9.1999999999999993" customHeight="1"/>
    <row r="236" ht="9.1999999999999993" customHeight="1"/>
    <row r="237" ht="9.1999999999999993" customHeight="1"/>
    <row r="238" ht="9.1999999999999993" customHeight="1"/>
    <row r="239" ht="9.1999999999999993" customHeight="1"/>
    <row r="240" ht="9.1999999999999993" customHeight="1"/>
    <row r="241" ht="9.1999999999999993" customHeight="1"/>
    <row r="242" ht="9.1999999999999993" customHeight="1"/>
    <row r="243" ht="9.1999999999999993" customHeight="1"/>
    <row r="244" ht="9.1999999999999993" customHeight="1"/>
    <row r="245" ht="9.1999999999999993" customHeight="1"/>
    <row r="246" ht="9.1999999999999993" customHeight="1"/>
    <row r="247" ht="9.1999999999999993" customHeight="1"/>
    <row r="248" ht="9.1999999999999993" customHeight="1"/>
    <row r="249" ht="9.1999999999999993" customHeight="1"/>
    <row r="250" ht="9.1999999999999993" customHeight="1"/>
    <row r="251" ht="9.1999999999999993" customHeight="1"/>
    <row r="252" ht="9.1999999999999993" customHeight="1"/>
    <row r="253" ht="9.1999999999999993" customHeight="1"/>
    <row r="254" ht="9.1999999999999993" customHeight="1"/>
    <row r="255" ht="9.1999999999999993" customHeight="1"/>
    <row r="25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.1999999999999993" customHeight="1"/>
    <row r="268" ht="9.1999999999999993" customHeight="1"/>
    <row r="269" ht="9.1999999999999993" customHeight="1"/>
    <row r="270" ht="9.1999999999999993" customHeight="1"/>
    <row r="271" ht="9.1999999999999993" customHeight="1"/>
    <row r="272" ht="9.1999999999999993" customHeight="1"/>
    <row r="273" ht="9.1999999999999993" customHeight="1"/>
    <row r="274" ht="9.1999999999999993" customHeight="1"/>
    <row r="275" ht="9.1999999999999993" customHeight="1"/>
    <row r="276" ht="9.1999999999999993" customHeight="1"/>
    <row r="277" ht="9.1999999999999993" customHeight="1"/>
    <row r="278" ht="9.1999999999999993" customHeight="1"/>
    <row r="279" ht="9.1999999999999993" customHeight="1"/>
    <row r="280" ht="9.1999999999999993" customHeight="1"/>
    <row r="281" ht="9.1999999999999993" customHeight="1"/>
    <row r="282" ht="9.1999999999999993" customHeight="1"/>
    <row r="283" ht="9.1999999999999993" customHeight="1"/>
    <row r="284" ht="9.1999999999999993" customHeight="1"/>
    <row r="285" ht="9.1999999999999993" customHeight="1"/>
    <row r="286" ht="9.1999999999999993" customHeight="1"/>
    <row r="287" ht="9.1999999999999993" customHeight="1"/>
    <row r="288" ht="9.1999999999999993" customHeight="1"/>
    <row r="289" ht="9.1999999999999993" customHeight="1"/>
    <row r="290" ht="9.1999999999999993" customHeight="1"/>
    <row r="291" ht="9.1999999999999993" customHeight="1"/>
    <row r="292" ht="9.1999999999999993" customHeight="1"/>
    <row r="293" ht="9.1999999999999993" customHeight="1"/>
    <row r="294" ht="9.1999999999999993" customHeight="1"/>
    <row r="295" ht="9.1999999999999993" customHeight="1"/>
    <row r="296" ht="9.1999999999999993" customHeight="1"/>
    <row r="297" ht="9.1999999999999993" customHeight="1"/>
    <row r="298" ht="9.1999999999999993" customHeight="1"/>
    <row r="299" ht="9.1999999999999993" customHeight="1"/>
    <row r="300" ht="9.1999999999999993" customHeight="1"/>
    <row r="301" ht="9.1999999999999993" customHeight="1"/>
    <row r="302" ht="9.1999999999999993" customHeight="1"/>
    <row r="303" ht="9.1999999999999993" customHeight="1"/>
    <row r="304" ht="9.1999999999999993" customHeight="1"/>
    <row r="305" ht="9.1999999999999993" customHeight="1"/>
    <row r="306" ht="9.1999999999999993" customHeight="1"/>
    <row r="307" ht="9.1999999999999993" customHeight="1"/>
    <row r="308" ht="9.1999999999999993" customHeight="1"/>
    <row r="309" ht="9.1999999999999993" customHeight="1"/>
    <row r="310" ht="9.1999999999999993" customHeight="1"/>
    <row r="311" ht="9.1999999999999993" customHeight="1"/>
    <row r="312" ht="9.1999999999999993" customHeight="1"/>
    <row r="313" ht="9.1999999999999993" customHeight="1"/>
    <row r="314" ht="9.1999999999999993" customHeight="1"/>
    <row r="315" ht="9.1999999999999993" customHeight="1"/>
    <row r="316" ht="9.1999999999999993" customHeight="1"/>
    <row r="317" ht="9.1999999999999993" customHeight="1"/>
    <row r="318" ht="9.1999999999999993" customHeight="1"/>
    <row r="319" ht="9.1999999999999993" customHeight="1"/>
    <row r="320" ht="9.1999999999999993" customHeight="1"/>
    <row r="321" ht="9.1999999999999993" customHeight="1"/>
    <row r="322" ht="9.1999999999999993" customHeight="1"/>
    <row r="323" ht="9.1999999999999993" customHeight="1"/>
    <row r="324" ht="9.1999999999999993" customHeight="1"/>
    <row r="325" ht="9.1999999999999993" customHeight="1"/>
    <row r="326" ht="9.1999999999999993" customHeight="1"/>
    <row r="327" ht="9.1999999999999993" customHeight="1"/>
    <row r="328" ht="9.1999999999999993" customHeight="1"/>
    <row r="329" ht="9.1999999999999993" customHeight="1"/>
    <row r="330" ht="9.1999999999999993" customHeight="1"/>
    <row r="331" ht="9.1999999999999993" customHeight="1"/>
    <row r="332" ht="9.1999999999999993" customHeight="1"/>
    <row r="333" ht="9.1999999999999993" customHeight="1"/>
    <row r="334" ht="9.1999999999999993" customHeight="1"/>
    <row r="335" ht="9.1999999999999993" customHeight="1"/>
    <row r="336" ht="9.1999999999999993" customHeight="1"/>
    <row r="337" ht="9.1999999999999993" customHeight="1"/>
    <row r="338" ht="9.1999999999999993" customHeight="1"/>
    <row r="339" ht="9.1999999999999993" customHeight="1"/>
    <row r="340" ht="9.1999999999999993" customHeight="1"/>
    <row r="341" ht="9.1999999999999993" customHeight="1"/>
    <row r="342" ht="9.1999999999999993" customHeight="1"/>
    <row r="343" ht="9.1999999999999993" customHeight="1"/>
    <row r="344" ht="9.1999999999999993" customHeight="1"/>
    <row r="345" ht="9.1999999999999993" customHeight="1"/>
    <row r="346" ht="9.1999999999999993" customHeight="1"/>
    <row r="347" ht="9.1999999999999993" customHeight="1"/>
    <row r="348" ht="9.1999999999999993" customHeight="1"/>
    <row r="349" ht="9.1999999999999993" customHeight="1"/>
    <row r="350" ht="9.1999999999999993" customHeight="1"/>
    <row r="351" ht="9.1999999999999993" customHeight="1"/>
    <row r="352" ht="9.1999999999999993" customHeight="1"/>
    <row r="353" ht="9.1999999999999993" customHeight="1"/>
    <row r="354" ht="9.1999999999999993" customHeight="1"/>
    <row r="355" ht="9.1999999999999993" customHeight="1"/>
    <row r="356" ht="9.1999999999999993" customHeight="1"/>
    <row r="357" ht="9.1999999999999993" customHeight="1"/>
    <row r="358" ht="9.1999999999999993" customHeight="1"/>
    <row r="359" ht="9.1999999999999993" customHeight="1"/>
    <row r="360" ht="9.1999999999999993" customHeight="1"/>
    <row r="361" ht="9.1999999999999993" customHeight="1"/>
    <row r="362" ht="9.1999999999999993" customHeight="1"/>
    <row r="363" ht="9.1999999999999993" customHeight="1"/>
    <row r="364" ht="9.1999999999999993" customHeight="1"/>
    <row r="365" ht="9.1999999999999993" customHeight="1"/>
    <row r="366" ht="9.1999999999999993" customHeight="1"/>
    <row r="367" ht="9.1999999999999993" customHeight="1"/>
    <row r="368" ht="9.1999999999999993" customHeight="1"/>
    <row r="369" ht="9.1999999999999993" customHeight="1"/>
    <row r="370" ht="9.1999999999999993" customHeight="1"/>
    <row r="371" ht="9.1999999999999993" customHeight="1"/>
    <row r="372" ht="9.1999999999999993" customHeight="1"/>
    <row r="373" ht="9.1999999999999993" customHeight="1"/>
    <row r="374" ht="9.1999999999999993" customHeight="1"/>
    <row r="375" ht="9.1999999999999993" customHeight="1"/>
    <row r="376" ht="9.1999999999999993" customHeight="1"/>
    <row r="377" ht="9.1999999999999993" customHeight="1"/>
    <row r="378" ht="9.1999999999999993" customHeight="1"/>
    <row r="379" ht="9.1999999999999993" customHeight="1"/>
    <row r="380" ht="9.1999999999999993" customHeight="1"/>
    <row r="381" ht="9.1999999999999993" customHeight="1"/>
    <row r="382" ht="9.1999999999999993" customHeight="1"/>
    <row r="383" ht="9.1999999999999993" customHeight="1"/>
    <row r="384" ht="9.1999999999999993" customHeight="1"/>
    <row r="385" ht="9.1999999999999993" customHeight="1"/>
    <row r="386" ht="9.1999999999999993" customHeight="1"/>
    <row r="387" ht="9.1999999999999993" customHeight="1"/>
    <row r="388" ht="9.1999999999999993" customHeight="1"/>
    <row r="389" ht="9.1999999999999993" customHeight="1"/>
    <row r="390" ht="9.1999999999999993" customHeight="1"/>
    <row r="391" ht="9.1999999999999993" customHeight="1"/>
    <row r="392" ht="9.1999999999999993" customHeight="1"/>
    <row r="393" ht="9.1999999999999993" customHeight="1"/>
    <row r="394" ht="9.1999999999999993" customHeight="1"/>
    <row r="395" ht="9.1999999999999993" customHeight="1"/>
    <row r="396" ht="9.1999999999999993" customHeight="1"/>
    <row r="397" ht="9.1999999999999993" customHeight="1"/>
    <row r="398" ht="9.1999999999999993" customHeight="1"/>
    <row r="399" ht="9.1999999999999993" customHeight="1"/>
    <row r="400" ht="9.1999999999999993" customHeight="1"/>
    <row r="401" ht="9.1999999999999993" customHeight="1"/>
    <row r="402" ht="9.1999999999999993" customHeight="1"/>
    <row r="403" ht="9.1999999999999993" customHeight="1"/>
    <row r="404" ht="9.1999999999999993" customHeight="1"/>
    <row r="405" ht="9.1999999999999993" customHeight="1"/>
    <row r="406" ht="9.1999999999999993" customHeight="1"/>
    <row r="407" ht="9.1999999999999993" customHeight="1"/>
    <row r="408" ht="9.1999999999999993" customHeight="1"/>
    <row r="409" ht="9.1999999999999993" customHeight="1"/>
    <row r="410" ht="9.1999999999999993" customHeight="1"/>
    <row r="411" ht="9.1999999999999993" customHeight="1"/>
    <row r="412" ht="9.1999999999999993" customHeight="1"/>
    <row r="413" ht="9.1999999999999993" customHeight="1"/>
    <row r="414" ht="9.1999999999999993" customHeight="1"/>
    <row r="415" ht="9.1999999999999993" customHeight="1"/>
    <row r="416" ht="9.1999999999999993" customHeight="1"/>
    <row r="417" ht="9.1999999999999993" customHeight="1"/>
    <row r="418" ht="9.1999999999999993" customHeight="1"/>
    <row r="419" ht="9.1999999999999993" customHeight="1"/>
    <row r="420" ht="9.1999999999999993" customHeight="1"/>
    <row r="421" ht="9.1999999999999993" customHeight="1"/>
    <row r="422" ht="9.1999999999999993" customHeight="1"/>
    <row r="423" ht="9.1999999999999993" customHeight="1"/>
    <row r="424" ht="9.1999999999999993" customHeight="1"/>
    <row r="425" ht="9.1999999999999993" customHeight="1"/>
    <row r="426" ht="9.1999999999999993" customHeight="1"/>
    <row r="427" ht="9.1999999999999993" customHeight="1"/>
    <row r="428" ht="9.1999999999999993" customHeight="1"/>
    <row r="429" ht="9.1999999999999993" customHeight="1"/>
    <row r="430" ht="9.1999999999999993" customHeight="1"/>
    <row r="431" ht="9.1999999999999993" customHeight="1"/>
    <row r="432" ht="9.1999999999999993" customHeight="1"/>
    <row r="433" ht="9.1999999999999993" customHeight="1"/>
    <row r="434" ht="9.1999999999999993" customHeight="1"/>
    <row r="435" ht="9.1999999999999993" customHeight="1"/>
    <row r="436" ht="9.1999999999999993" customHeight="1"/>
    <row r="437" ht="9.1999999999999993" customHeight="1"/>
    <row r="438" ht="9.1999999999999993" customHeight="1"/>
    <row r="439" ht="9.1999999999999993" customHeight="1"/>
    <row r="440" ht="9.1999999999999993" customHeight="1"/>
    <row r="441" ht="9.1999999999999993" customHeight="1"/>
    <row r="442" ht="9.1999999999999993" customHeight="1"/>
    <row r="443" ht="9.1999999999999993" customHeight="1"/>
    <row r="444" ht="9.1999999999999993" customHeight="1"/>
    <row r="445" ht="9.1999999999999993" customHeight="1"/>
    <row r="446" ht="9.1999999999999993" customHeight="1"/>
    <row r="447" ht="9.1999999999999993" customHeight="1"/>
    <row r="448" ht="9.1999999999999993" customHeight="1"/>
    <row r="449" ht="9.1999999999999993" customHeight="1"/>
    <row r="450" ht="9.1999999999999993" customHeight="1"/>
    <row r="451" ht="9.1999999999999993" customHeight="1"/>
    <row r="452" ht="9.1999999999999993" customHeight="1"/>
    <row r="453" ht="9.1999999999999993" customHeight="1"/>
    <row r="454" ht="9.1999999999999993" customHeight="1"/>
    <row r="455" ht="9.1999999999999993" customHeight="1"/>
    <row r="456" ht="9.1999999999999993" customHeight="1"/>
    <row r="457" ht="9.1999999999999993" customHeight="1"/>
    <row r="458" ht="9.1999999999999993" customHeight="1"/>
    <row r="459" ht="9.1999999999999993" customHeight="1"/>
    <row r="460" ht="9.1999999999999993" customHeight="1"/>
    <row r="461" ht="9.1999999999999993" customHeight="1"/>
    <row r="462" ht="9.1999999999999993" customHeight="1"/>
    <row r="463" ht="9.1999999999999993" customHeight="1"/>
    <row r="464" ht="9.1999999999999993" customHeight="1"/>
    <row r="465" ht="9.1999999999999993" customHeight="1"/>
    <row r="466" ht="9.1999999999999993" customHeight="1"/>
    <row r="467" ht="9.1999999999999993" customHeight="1"/>
    <row r="468" ht="9.1999999999999993" customHeight="1"/>
    <row r="469" ht="9.1999999999999993" customHeight="1"/>
    <row r="470" ht="9.1999999999999993" customHeight="1"/>
    <row r="471" ht="9.1999999999999993" customHeight="1"/>
    <row r="472" ht="9.1999999999999993" customHeight="1"/>
    <row r="473" ht="9.1999999999999993" customHeight="1"/>
    <row r="474" ht="9.1999999999999993" customHeight="1"/>
    <row r="475" ht="9.1999999999999993" customHeight="1"/>
    <row r="476" ht="9.1999999999999993" customHeight="1"/>
    <row r="477" ht="9.1999999999999993" customHeight="1"/>
    <row r="478" ht="9.1999999999999993" customHeight="1"/>
    <row r="479" ht="9.1999999999999993" customHeight="1"/>
    <row r="480" ht="9.1999999999999993" customHeight="1"/>
    <row r="481" ht="9.1999999999999993" customHeight="1"/>
    <row r="482" ht="9.1999999999999993" customHeight="1"/>
    <row r="483" ht="9.1999999999999993" customHeight="1"/>
    <row r="484" ht="9.1999999999999993" customHeight="1"/>
    <row r="485" ht="9.1999999999999993" customHeight="1"/>
    <row r="486" ht="9.1999999999999993" customHeight="1"/>
    <row r="487" ht="9.1999999999999993" customHeight="1"/>
    <row r="488" ht="9.1999999999999993" customHeight="1"/>
    <row r="489" ht="9.1999999999999993" customHeight="1"/>
    <row r="490" ht="9.1999999999999993" customHeight="1"/>
    <row r="491" ht="9.1999999999999993" customHeight="1"/>
    <row r="492" ht="9.1999999999999993" customHeight="1"/>
    <row r="493" ht="9.1999999999999993" customHeight="1"/>
    <row r="494" ht="9.1999999999999993" customHeight="1"/>
    <row r="495" ht="9.1999999999999993" customHeight="1"/>
    <row r="496" ht="9.1999999999999993" customHeight="1"/>
    <row r="497" ht="9.1999999999999993" customHeight="1"/>
    <row r="498" ht="9.1999999999999993" customHeight="1"/>
    <row r="499" ht="9.1999999999999993" customHeight="1"/>
    <row r="500" ht="9.1999999999999993" customHeight="1"/>
    <row r="501" ht="9.1999999999999993" customHeight="1"/>
    <row r="502" ht="9.1999999999999993" customHeight="1"/>
    <row r="503" ht="9.1999999999999993" customHeight="1"/>
    <row r="504" ht="9.1999999999999993" customHeight="1"/>
    <row r="505" ht="9.1999999999999993" customHeight="1"/>
    <row r="506" ht="9.1999999999999993" customHeight="1"/>
    <row r="507" ht="9.1999999999999993" customHeight="1"/>
    <row r="508" ht="9.1999999999999993" customHeight="1"/>
    <row r="509" ht="9.1999999999999993" customHeight="1"/>
    <row r="510" ht="9.1999999999999993" customHeight="1"/>
    <row r="511" ht="9.1999999999999993" customHeight="1"/>
    <row r="512" ht="9.1999999999999993" customHeight="1"/>
    <row r="513" ht="9.1999999999999993" customHeight="1"/>
    <row r="514" ht="9.1999999999999993" customHeight="1"/>
    <row r="515" ht="9.1999999999999993" customHeight="1"/>
    <row r="516" ht="9.1999999999999993" customHeight="1"/>
    <row r="517" ht="9.1999999999999993" customHeight="1"/>
    <row r="518" ht="9.1999999999999993" customHeight="1"/>
    <row r="519" ht="9.1999999999999993" customHeight="1"/>
    <row r="520" ht="9.1999999999999993" customHeight="1"/>
    <row r="521" ht="9.1999999999999993" customHeight="1"/>
    <row r="522" ht="9.1999999999999993" customHeight="1"/>
    <row r="523" ht="9.1999999999999993" customHeight="1"/>
    <row r="524" ht="9.1999999999999993" customHeight="1"/>
    <row r="525" ht="9.1999999999999993" customHeight="1"/>
    <row r="526" ht="9.1999999999999993" customHeight="1"/>
    <row r="527" ht="9.1999999999999993" customHeight="1"/>
    <row r="528" ht="9.1999999999999993" customHeight="1"/>
    <row r="529" ht="9.1999999999999993" customHeight="1"/>
    <row r="530" ht="9.1999999999999993" customHeight="1"/>
    <row r="531" ht="9.1999999999999993" customHeight="1"/>
    <row r="532" ht="9.1999999999999993" customHeight="1"/>
    <row r="533" ht="9.1999999999999993" customHeight="1"/>
    <row r="534" ht="9.1999999999999993" customHeight="1"/>
    <row r="535" ht="9.1999999999999993" customHeight="1"/>
    <row r="536" ht="9.1999999999999993" customHeight="1"/>
    <row r="537" ht="9.1999999999999993" customHeight="1"/>
    <row r="538" ht="9.1999999999999993" customHeight="1"/>
    <row r="539" ht="9.1999999999999993" customHeight="1"/>
    <row r="540" ht="9.1999999999999993" customHeight="1"/>
    <row r="541" ht="9.1999999999999993" customHeight="1"/>
    <row r="542" ht="9.1999999999999993" customHeight="1"/>
    <row r="543" ht="9.1999999999999993" customHeight="1"/>
    <row r="544" ht="9.1999999999999993" customHeight="1"/>
    <row r="545" ht="9.1999999999999993" customHeight="1"/>
    <row r="546" ht="9.1999999999999993" customHeight="1"/>
    <row r="547" ht="9.1999999999999993" customHeight="1"/>
    <row r="548" ht="9.1999999999999993" customHeight="1"/>
    <row r="549" ht="9.1999999999999993" customHeight="1"/>
    <row r="550" ht="9.1999999999999993" customHeight="1"/>
    <row r="551" ht="9.1999999999999993" customHeight="1"/>
    <row r="552" ht="9.1999999999999993" customHeight="1"/>
    <row r="553" ht="9.1999999999999993" customHeight="1"/>
    <row r="554" ht="9.1999999999999993" customHeight="1"/>
    <row r="555" ht="9.1999999999999993" customHeight="1"/>
    <row r="556" ht="9.1999999999999993" customHeight="1"/>
    <row r="557" ht="9.1999999999999993" customHeight="1"/>
    <row r="558" ht="9.1999999999999993" customHeight="1"/>
    <row r="559" ht="9.1999999999999993" customHeight="1"/>
    <row r="560" ht="9.1999999999999993" customHeight="1"/>
    <row r="561" ht="9.1999999999999993" customHeight="1"/>
    <row r="562" ht="9.1999999999999993" customHeight="1"/>
    <row r="563" ht="9.1999999999999993" customHeight="1"/>
    <row r="564" ht="9.1999999999999993" customHeight="1"/>
    <row r="565" ht="9.1999999999999993" customHeight="1"/>
    <row r="566" ht="9.1999999999999993" customHeight="1"/>
    <row r="567" ht="9.1999999999999993" customHeight="1"/>
    <row r="568" ht="9.1999999999999993" customHeight="1"/>
    <row r="569" ht="9.1999999999999993" customHeight="1"/>
    <row r="570" ht="9.1999999999999993" customHeight="1"/>
    <row r="571" ht="9.1999999999999993" customHeight="1"/>
    <row r="572" ht="9.1999999999999993" customHeight="1"/>
    <row r="573" ht="9.1999999999999993" customHeight="1"/>
    <row r="574" ht="9.1999999999999993" customHeight="1"/>
    <row r="575" ht="9.1999999999999993" customHeight="1"/>
    <row r="576" ht="9.1999999999999993" customHeight="1"/>
    <row r="577" ht="9.1999999999999993" customHeight="1"/>
    <row r="578" ht="9.1999999999999993" customHeight="1"/>
    <row r="579" ht="9.1999999999999993" customHeight="1"/>
    <row r="580" ht="9.1999999999999993" customHeight="1"/>
    <row r="581" ht="9.1999999999999993" customHeight="1"/>
    <row r="582" ht="9.1999999999999993" customHeight="1"/>
    <row r="583" ht="9.1999999999999993" customHeight="1"/>
    <row r="584" ht="9.1999999999999993" customHeight="1"/>
    <row r="585" ht="9.1999999999999993" customHeight="1"/>
    <row r="586" ht="9.1999999999999993" customHeight="1"/>
    <row r="587" ht="9.1999999999999993" customHeight="1"/>
    <row r="588" ht="9.1999999999999993" customHeight="1"/>
    <row r="589" ht="9.1999999999999993" customHeight="1"/>
    <row r="590" ht="9.1999999999999993" customHeight="1"/>
    <row r="591" ht="9.1999999999999993" customHeight="1"/>
    <row r="592" ht="9.1999999999999993" customHeight="1"/>
    <row r="593" ht="9.1999999999999993" customHeight="1"/>
    <row r="594" ht="9.1999999999999993" customHeight="1"/>
    <row r="595" ht="9.1999999999999993" customHeight="1"/>
    <row r="596" ht="9.1999999999999993" customHeight="1"/>
    <row r="597" ht="9.1999999999999993" customHeight="1"/>
    <row r="598" ht="9.1999999999999993" customHeight="1"/>
    <row r="599" ht="9.1999999999999993" customHeight="1"/>
    <row r="600" ht="9.1999999999999993" customHeight="1"/>
    <row r="601" ht="9.1999999999999993" customHeight="1"/>
    <row r="602" ht="9.1999999999999993" customHeight="1"/>
    <row r="603" ht="9.1999999999999993" customHeight="1"/>
    <row r="604" ht="9.1999999999999993" customHeight="1"/>
    <row r="605" ht="9.1999999999999993" customHeight="1"/>
    <row r="606" ht="9.1999999999999993" customHeight="1"/>
    <row r="607" ht="9.1999999999999993" customHeight="1"/>
    <row r="608" ht="9.1999999999999993" customHeight="1"/>
    <row r="609" ht="9.1999999999999993" customHeight="1"/>
    <row r="610" ht="9.1999999999999993" customHeight="1"/>
    <row r="611" ht="9.1999999999999993" customHeight="1"/>
    <row r="612" ht="9.1999999999999993" customHeight="1"/>
    <row r="613" ht="9.1999999999999993" customHeight="1"/>
    <row r="614" ht="9.1999999999999993" customHeight="1"/>
    <row r="615" ht="9.1999999999999993" customHeight="1"/>
    <row r="616" ht="9.1999999999999993" customHeight="1"/>
    <row r="617" ht="9.1999999999999993" customHeight="1"/>
    <row r="618" ht="9.1999999999999993" customHeight="1"/>
    <row r="619" ht="9.1999999999999993" customHeight="1"/>
    <row r="620" ht="9.1999999999999993" customHeight="1"/>
    <row r="621" ht="9.1999999999999993" customHeight="1"/>
    <row r="622" ht="9.1999999999999993" customHeight="1"/>
    <row r="623" ht="9.1999999999999993" customHeight="1"/>
    <row r="624" ht="9.1999999999999993" customHeight="1"/>
    <row r="625" ht="9.1999999999999993" customHeight="1"/>
    <row r="626" ht="9.1999999999999993" customHeight="1"/>
    <row r="627" ht="9.1999999999999993" customHeight="1"/>
    <row r="628" ht="9.1999999999999993" customHeight="1"/>
    <row r="629" ht="9.1999999999999993" customHeight="1"/>
    <row r="630" ht="9.1999999999999993" customHeight="1"/>
    <row r="631" ht="9.1999999999999993" customHeight="1"/>
    <row r="632" ht="9.1999999999999993" customHeight="1"/>
    <row r="633" ht="9.1999999999999993" customHeight="1"/>
    <row r="634" ht="9.1999999999999993" customHeight="1"/>
    <row r="635" ht="9.1999999999999993" customHeight="1"/>
    <row r="636" ht="9.1999999999999993" customHeight="1"/>
    <row r="637" ht="9.1999999999999993" customHeight="1"/>
    <row r="638" ht="9.1999999999999993" customHeight="1"/>
    <row r="639" ht="9.1999999999999993" customHeight="1"/>
    <row r="640" ht="9.1999999999999993" customHeight="1"/>
    <row r="641" ht="9.1999999999999993" customHeight="1"/>
    <row r="642" ht="9.1999999999999993" customHeight="1"/>
    <row r="643" ht="9.1999999999999993" customHeight="1"/>
    <row r="644" ht="9.1999999999999993" customHeight="1"/>
    <row r="645" ht="9.1999999999999993" customHeight="1"/>
    <row r="646" ht="9.1999999999999993" customHeight="1"/>
    <row r="647" ht="9.1999999999999993" customHeight="1"/>
    <row r="648" ht="9.1999999999999993" customHeight="1"/>
    <row r="649" ht="9.1999999999999993" customHeight="1"/>
    <row r="650" ht="9.1999999999999993" customHeight="1"/>
    <row r="651" ht="9.1999999999999993" customHeight="1"/>
    <row r="652" ht="9.1999999999999993" customHeight="1"/>
    <row r="653" ht="9.1999999999999993" customHeight="1"/>
    <row r="654" ht="9.1999999999999993" customHeight="1"/>
    <row r="655" ht="9.1999999999999993" customHeight="1"/>
    <row r="656" ht="9.1999999999999993" customHeight="1"/>
    <row r="657" ht="9.1999999999999993" customHeight="1"/>
    <row r="658" ht="9.1999999999999993" customHeight="1"/>
    <row r="659" ht="9.1999999999999993" customHeight="1"/>
    <row r="660" ht="9.1999999999999993" customHeight="1"/>
    <row r="661" ht="9.1999999999999993" customHeight="1"/>
    <row r="662" ht="9.1999999999999993" customHeight="1"/>
    <row r="663" ht="9.1999999999999993" customHeight="1"/>
    <row r="664" ht="9.1999999999999993" customHeight="1"/>
    <row r="665" ht="9.1999999999999993" customHeight="1"/>
    <row r="666" ht="9.1999999999999993" customHeight="1"/>
    <row r="667" ht="9.1999999999999993" customHeight="1"/>
    <row r="668" ht="9.1999999999999993" customHeight="1"/>
    <row r="669" ht="9.1999999999999993" customHeight="1"/>
    <row r="670" ht="9.1999999999999993" customHeight="1"/>
    <row r="671" ht="9.1999999999999993" customHeight="1"/>
    <row r="672" ht="9.1999999999999993" customHeight="1"/>
    <row r="673" ht="9.1999999999999993" customHeight="1"/>
    <row r="674" ht="9.1999999999999993" customHeight="1"/>
    <row r="675" ht="9.1999999999999993" customHeight="1"/>
    <row r="676" ht="9.1999999999999993" customHeight="1"/>
    <row r="677" ht="9.1999999999999993" customHeight="1"/>
    <row r="678" ht="9.1999999999999993" customHeight="1"/>
    <row r="679" ht="9.1999999999999993" customHeight="1"/>
    <row r="680" ht="9.1999999999999993" customHeight="1"/>
    <row r="681" ht="9.1999999999999993" customHeight="1"/>
    <row r="682" ht="9.1999999999999993" customHeight="1"/>
    <row r="683" ht="9.1999999999999993" customHeight="1"/>
    <row r="684" ht="9.1999999999999993" customHeight="1"/>
    <row r="685" ht="9.1999999999999993" customHeight="1"/>
    <row r="686" ht="9.1999999999999993" customHeight="1"/>
    <row r="687" ht="9.1999999999999993" customHeight="1"/>
    <row r="688" ht="9.1999999999999993" customHeight="1"/>
    <row r="689" ht="9.1999999999999993" customHeight="1"/>
    <row r="690" ht="9.1999999999999993" customHeight="1"/>
    <row r="691" ht="9.1999999999999993" customHeight="1"/>
    <row r="692" ht="9.1999999999999993" customHeight="1"/>
    <row r="693" ht="9.1999999999999993" customHeight="1"/>
    <row r="694" ht="9.1999999999999993" customHeight="1"/>
    <row r="695" ht="9.1999999999999993" customHeight="1"/>
    <row r="696" ht="9.1999999999999993" customHeight="1"/>
    <row r="697" ht="9.1999999999999993" customHeight="1"/>
    <row r="698" ht="9.1999999999999993" customHeight="1"/>
    <row r="699" ht="9.1999999999999993" customHeight="1"/>
    <row r="700" ht="9.1999999999999993" customHeight="1"/>
    <row r="701" ht="9.1999999999999993" customHeight="1"/>
    <row r="702" ht="9.1999999999999993" customHeight="1"/>
    <row r="703" ht="9.1999999999999993" customHeight="1"/>
    <row r="704" ht="9.1999999999999993" customHeight="1"/>
    <row r="705" ht="9.1999999999999993" customHeight="1"/>
    <row r="706" ht="9.1999999999999993" customHeight="1"/>
    <row r="707" ht="9.1999999999999993" customHeight="1"/>
    <row r="708" ht="9.1999999999999993" customHeight="1"/>
    <row r="709" ht="9.1999999999999993" customHeight="1"/>
    <row r="710" ht="9.1999999999999993" customHeight="1"/>
    <row r="711" ht="9.1999999999999993" customHeight="1"/>
    <row r="712" ht="9.1999999999999993" customHeight="1"/>
    <row r="713" ht="9.1999999999999993" customHeight="1"/>
    <row r="714" ht="9.1999999999999993" customHeight="1"/>
    <row r="715" ht="9.1999999999999993" customHeight="1"/>
    <row r="716" ht="9.1999999999999993" customHeight="1"/>
    <row r="717" ht="9.1999999999999993" customHeight="1"/>
    <row r="718" ht="9.1999999999999993" customHeight="1"/>
    <row r="719" ht="9.1999999999999993" customHeight="1"/>
    <row r="720" ht="9.1999999999999993" customHeight="1"/>
    <row r="721" ht="9.1999999999999993" customHeight="1"/>
    <row r="722" ht="9.1999999999999993" customHeight="1"/>
    <row r="723" ht="9.1999999999999993" customHeight="1"/>
    <row r="724" ht="9.1999999999999993" customHeight="1"/>
    <row r="725" ht="9.1999999999999993" customHeight="1"/>
    <row r="726" ht="9.1999999999999993" customHeight="1"/>
    <row r="727" ht="9.1999999999999993" customHeight="1"/>
    <row r="728" ht="9.1999999999999993" customHeight="1"/>
    <row r="729" ht="9.1999999999999993" customHeight="1"/>
    <row r="730" ht="9.1999999999999993" customHeight="1"/>
    <row r="731" ht="9.1999999999999993" customHeight="1"/>
    <row r="732" ht="9.1999999999999993" customHeight="1"/>
    <row r="733" ht="9.1999999999999993" customHeight="1"/>
    <row r="734" ht="9.1999999999999993" customHeight="1"/>
    <row r="735" ht="9.1999999999999993" customHeight="1"/>
    <row r="736" ht="9.1999999999999993" customHeight="1"/>
    <row r="737" ht="9.1999999999999993" customHeight="1"/>
    <row r="738" ht="9.1999999999999993" customHeight="1"/>
    <row r="739" ht="9.1999999999999993" customHeight="1"/>
    <row r="740" ht="9.1999999999999993" customHeight="1"/>
    <row r="741" ht="9.1999999999999993" customHeight="1"/>
    <row r="742" ht="9.1999999999999993" customHeight="1"/>
    <row r="743" ht="9.1999999999999993" customHeight="1"/>
    <row r="744" ht="9.1999999999999993" customHeight="1"/>
    <row r="745" ht="9.1999999999999993" customHeight="1"/>
    <row r="746" ht="9.1999999999999993" customHeight="1"/>
    <row r="747" ht="9.1999999999999993" customHeight="1"/>
    <row r="748" ht="9.1999999999999993" customHeight="1"/>
    <row r="749" ht="9.1999999999999993" customHeight="1"/>
    <row r="750" ht="9.1999999999999993" customHeight="1"/>
    <row r="751" ht="9.1999999999999993" customHeight="1"/>
    <row r="752" ht="9.1999999999999993" customHeight="1"/>
    <row r="753" ht="9.1999999999999993" customHeight="1"/>
    <row r="754" ht="9.1999999999999993" customHeight="1"/>
    <row r="755" ht="9.1999999999999993" customHeight="1"/>
    <row r="756" ht="9.1999999999999993" customHeight="1"/>
    <row r="757" ht="9.1999999999999993" customHeight="1"/>
    <row r="758" ht="9.1999999999999993" customHeight="1"/>
    <row r="759" ht="9.1999999999999993" customHeight="1"/>
    <row r="760" ht="9.1999999999999993" customHeight="1"/>
    <row r="761" ht="9.1999999999999993" customHeight="1"/>
    <row r="762" ht="9.1999999999999993" customHeight="1"/>
    <row r="763" ht="9.1999999999999993" customHeight="1"/>
    <row r="764" ht="9.1999999999999993" customHeight="1"/>
    <row r="765" ht="9.1999999999999993" customHeight="1"/>
    <row r="766" ht="9.1999999999999993" customHeight="1"/>
    <row r="767" ht="9.1999999999999993" customHeight="1"/>
    <row r="768" ht="9.1999999999999993" customHeight="1"/>
    <row r="769" ht="9.1999999999999993" customHeight="1"/>
    <row r="770" ht="9.1999999999999993" customHeight="1"/>
    <row r="771" ht="9.1999999999999993" customHeight="1"/>
    <row r="772" ht="9.1999999999999993" customHeight="1"/>
    <row r="773" ht="9.1999999999999993" customHeight="1"/>
    <row r="774" ht="9.1999999999999993" customHeight="1"/>
    <row r="775" ht="9.1999999999999993" customHeight="1"/>
    <row r="776" ht="9.1999999999999993" customHeight="1"/>
    <row r="777" ht="9.1999999999999993" customHeight="1"/>
    <row r="778" ht="9.1999999999999993" customHeight="1"/>
    <row r="779" ht="9.1999999999999993" customHeight="1"/>
    <row r="780" ht="9.1999999999999993" customHeight="1"/>
    <row r="781" ht="9.1999999999999993" customHeight="1"/>
    <row r="782" ht="9.1999999999999993" customHeight="1"/>
    <row r="783" ht="9.1999999999999993" customHeight="1"/>
    <row r="784" ht="9.1999999999999993" customHeight="1"/>
    <row r="785" ht="9.1999999999999993" customHeight="1"/>
    <row r="786" ht="9.1999999999999993" customHeight="1"/>
    <row r="787" ht="9.1999999999999993" customHeight="1"/>
    <row r="788" ht="9.1999999999999993" customHeight="1"/>
    <row r="789" ht="9.1999999999999993" customHeight="1"/>
    <row r="790" ht="9.1999999999999993" customHeight="1"/>
    <row r="791" ht="9.1999999999999993" customHeight="1"/>
    <row r="792" ht="9.1999999999999993" customHeight="1"/>
    <row r="793" ht="9.1999999999999993" customHeight="1"/>
    <row r="794" ht="9.1999999999999993" customHeight="1"/>
    <row r="795" ht="9.1999999999999993" customHeight="1"/>
    <row r="796" ht="9.1999999999999993" customHeight="1"/>
    <row r="797" ht="9.1999999999999993" customHeight="1"/>
    <row r="798" ht="9.1999999999999993" customHeight="1"/>
    <row r="799" ht="9.1999999999999993" customHeight="1"/>
    <row r="800" ht="9.1999999999999993" customHeight="1"/>
    <row r="801" ht="9.1999999999999993" customHeight="1"/>
    <row r="802" ht="9.1999999999999993" customHeight="1"/>
    <row r="803" ht="9.1999999999999993" customHeight="1"/>
    <row r="804" ht="9.1999999999999993" customHeight="1"/>
    <row r="805" ht="9.1999999999999993" customHeight="1"/>
    <row r="806" ht="9.1999999999999993" customHeight="1"/>
    <row r="807" ht="9.1999999999999993" customHeight="1"/>
    <row r="808" ht="9.1999999999999993" customHeight="1"/>
    <row r="809" ht="9.1999999999999993" customHeight="1"/>
    <row r="810" ht="9.1999999999999993" customHeight="1"/>
    <row r="811" ht="9.1999999999999993" customHeight="1"/>
    <row r="812" ht="9.1999999999999993" customHeight="1"/>
    <row r="813" ht="9.1999999999999993" customHeight="1"/>
    <row r="814" ht="9.1999999999999993" customHeight="1"/>
    <row r="815" ht="9.1999999999999993" customHeight="1"/>
    <row r="816" ht="9.1999999999999993" customHeight="1"/>
    <row r="817" ht="9.1999999999999993" customHeight="1"/>
    <row r="818" ht="9.1999999999999993" customHeight="1"/>
    <row r="819" ht="9.1999999999999993" customHeight="1"/>
    <row r="820" ht="9.1999999999999993" customHeight="1"/>
    <row r="821" ht="9.1999999999999993" customHeight="1"/>
    <row r="822" ht="9.1999999999999993" customHeight="1"/>
    <row r="823" ht="9.1999999999999993" customHeight="1"/>
    <row r="824" ht="9.1999999999999993" customHeight="1"/>
    <row r="825" ht="9.1999999999999993" customHeight="1"/>
    <row r="826" ht="9.1999999999999993" customHeight="1"/>
    <row r="827" ht="9.1999999999999993" customHeight="1"/>
    <row r="828" ht="9.1999999999999993" customHeight="1"/>
    <row r="829" ht="9.1999999999999993" customHeight="1"/>
    <row r="830" ht="9.1999999999999993" customHeight="1"/>
    <row r="831" ht="9.1999999999999993" customHeight="1"/>
    <row r="832" ht="9.1999999999999993" customHeight="1"/>
    <row r="833" ht="9.1999999999999993" customHeight="1"/>
    <row r="834" ht="9.1999999999999993" customHeight="1"/>
    <row r="835" ht="9.1999999999999993" customHeight="1"/>
    <row r="836" ht="9.1999999999999993" customHeight="1"/>
    <row r="837" ht="9.1999999999999993" customHeight="1"/>
    <row r="838" ht="9.1999999999999993" customHeight="1"/>
    <row r="839" ht="9.1999999999999993" customHeight="1"/>
    <row r="840" ht="9.1999999999999993" customHeight="1"/>
    <row r="841" ht="9.1999999999999993" customHeight="1"/>
    <row r="842" ht="9.1999999999999993" customHeight="1"/>
    <row r="843" ht="9.1999999999999993" customHeight="1"/>
    <row r="844" ht="9.1999999999999993" customHeight="1"/>
    <row r="845" ht="9.1999999999999993" customHeight="1"/>
    <row r="846" ht="9.1999999999999993" customHeight="1"/>
    <row r="847" ht="9.1999999999999993" customHeight="1"/>
    <row r="848" ht="9.1999999999999993" customHeight="1"/>
    <row r="849" ht="9.1999999999999993" customHeight="1"/>
    <row r="850" ht="9.1999999999999993" customHeight="1"/>
    <row r="851" ht="9.1999999999999993" customHeight="1"/>
    <row r="852" ht="9.1999999999999993" customHeight="1"/>
    <row r="853" ht="9.1999999999999993" customHeight="1"/>
    <row r="854" ht="9.1999999999999993" customHeight="1"/>
    <row r="855" ht="9.1999999999999993" customHeight="1"/>
    <row r="856" ht="9.1999999999999993" customHeight="1"/>
    <row r="857" ht="9.1999999999999993" customHeight="1"/>
    <row r="858" ht="9.1999999999999993" customHeight="1"/>
    <row r="859" ht="9.1999999999999993" customHeight="1"/>
    <row r="860" ht="9.1999999999999993" customHeight="1"/>
    <row r="861" ht="9.1999999999999993" customHeight="1"/>
    <row r="862" ht="9.1999999999999993" customHeight="1"/>
    <row r="863" ht="9.1999999999999993" customHeight="1"/>
    <row r="864" ht="9.1999999999999993" customHeight="1"/>
    <row r="865" ht="9.1999999999999993" customHeight="1"/>
    <row r="866" ht="9.1999999999999993" customHeight="1"/>
    <row r="867" ht="9.1999999999999993" customHeight="1"/>
    <row r="868" ht="9.1999999999999993" customHeight="1"/>
    <row r="869" ht="9.1999999999999993" customHeight="1"/>
    <row r="870" ht="9.1999999999999993" customHeight="1"/>
    <row r="871" ht="9.1999999999999993" customHeight="1"/>
    <row r="872" ht="9.1999999999999993" customHeight="1"/>
    <row r="873" ht="9.1999999999999993" customHeight="1"/>
    <row r="874" ht="9.1999999999999993" customHeight="1"/>
    <row r="875" ht="9.1999999999999993" customHeight="1"/>
    <row r="876" ht="9.1999999999999993" customHeight="1"/>
    <row r="877" ht="9.1999999999999993" customHeight="1"/>
    <row r="878" ht="9.1999999999999993" customHeight="1"/>
    <row r="879" ht="9.1999999999999993" customHeight="1"/>
    <row r="880" ht="9.1999999999999993" customHeight="1"/>
    <row r="881" ht="9.1999999999999993" customHeight="1"/>
    <row r="882" ht="9.1999999999999993" customHeight="1"/>
    <row r="883" ht="9.1999999999999993" customHeight="1"/>
    <row r="884" ht="9.1999999999999993" customHeight="1"/>
    <row r="885" ht="9.1999999999999993" customHeight="1"/>
    <row r="886" ht="9.1999999999999993" customHeight="1"/>
    <row r="887" ht="9.1999999999999993" customHeight="1"/>
    <row r="888" ht="9.1999999999999993" customHeight="1"/>
    <row r="889" ht="9.1999999999999993" customHeight="1"/>
    <row r="890" ht="9.1999999999999993" customHeight="1"/>
    <row r="891" ht="9.1999999999999993" customHeight="1"/>
    <row r="892" ht="9.1999999999999993" customHeight="1"/>
    <row r="893" ht="9.1999999999999993" customHeight="1"/>
    <row r="894" ht="9.1999999999999993" customHeight="1"/>
    <row r="895" ht="9.1999999999999993" customHeight="1"/>
    <row r="896" ht="9.1999999999999993" customHeight="1"/>
    <row r="897" ht="9.1999999999999993" customHeight="1"/>
    <row r="898" ht="9.1999999999999993" customHeight="1"/>
    <row r="899" ht="9.1999999999999993" customHeight="1"/>
    <row r="900" ht="9.1999999999999993" customHeight="1"/>
    <row r="901" ht="9.1999999999999993" customHeight="1"/>
    <row r="902" ht="9.1999999999999993" customHeight="1"/>
    <row r="903" ht="9.1999999999999993" customHeight="1"/>
    <row r="904" ht="9.1999999999999993" customHeight="1"/>
    <row r="905" ht="9.1999999999999993" customHeight="1"/>
    <row r="906" ht="9.1999999999999993" customHeight="1"/>
    <row r="907" ht="9.1999999999999993" customHeight="1"/>
    <row r="908" ht="9.1999999999999993" customHeight="1"/>
    <row r="909" ht="9.1999999999999993" customHeight="1"/>
    <row r="910" ht="9.1999999999999993" customHeight="1"/>
    <row r="911" ht="9.1999999999999993" customHeight="1"/>
    <row r="912" ht="9.1999999999999993" customHeight="1"/>
    <row r="913" ht="9.1999999999999993" customHeight="1"/>
    <row r="914" ht="9.1999999999999993" customHeight="1"/>
    <row r="915" ht="9.1999999999999993" customHeight="1"/>
    <row r="916" ht="9.1999999999999993" customHeight="1"/>
    <row r="917" ht="9.1999999999999993" customHeight="1"/>
    <row r="918" ht="9.1999999999999993" customHeight="1"/>
    <row r="919" ht="9.1999999999999993" customHeight="1"/>
    <row r="920" ht="9.1999999999999993" customHeight="1"/>
    <row r="921" ht="9.1999999999999993" customHeight="1"/>
    <row r="922" ht="9.1999999999999993" customHeight="1"/>
    <row r="923" ht="9.1999999999999993" customHeight="1"/>
    <row r="924" ht="9.1999999999999993" customHeight="1"/>
    <row r="925" ht="9.1999999999999993" customHeight="1"/>
    <row r="926" ht="9.1999999999999993" customHeight="1"/>
    <row r="927" ht="9.1999999999999993" customHeight="1"/>
    <row r="928" ht="9.1999999999999993" customHeight="1"/>
    <row r="929" ht="9.1999999999999993" customHeight="1"/>
    <row r="930" ht="9.1999999999999993" customHeight="1"/>
    <row r="931" ht="9.1999999999999993" customHeight="1"/>
    <row r="932" ht="9.1999999999999993" customHeight="1"/>
    <row r="933" ht="9.1999999999999993" customHeight="1"/>
    <row r="934" ht="9.1999999999999993" customHeight="1"/>
    <row r="935" ht="9.1999999999999993" customHeight="1"/>
    <row r="936" ht="9.1999999999999993" customHeight="1"/>
    <row r="937" ht="9.1999999999999993" customHeight="1"/>
    <row r="938" ht="9.1999999999999993" customHeight="1"/>
    <row r="939" ht="9.1999999999999993" customHeight="1"/>
    <row r="940" ht="9.1999999999999993" customHeight="1"/>
    <row r="941" ht="9.1999999999999993" customHeight="1"/>
    <row r="942" ht="9.1999999999999993" customHeight="1"/>
    <row r="943" ht="9.1999999999999993" customHeight="1"/>
    <row r="944" ht="9.1999999999999993" customHeight="1"/>
    <row r="945" ht="9.1999999999999993" customHeight="1"/>
    <row r="946" ht="9.1999999999999993" customHeight="1"/>
    <row r="947" ht="9.1999999999999993" customHeight="1"/>
    <row r="948" ht="9.1999999999999993" customHeight="1"/>
    <row r="949" ht="9.1999999999999993" customHeight="1"/>
    <row r="950" ht="9.1999999999999993" customHeight="1"/>
    <row r="951" ht="9.1999999999999993" customHeight="1"/>
    <row r="952" ht="9.1999999999999993" customHeight="1"/>
    <row r="953" ht="9.1999999999999993" customHeight="1"/>
    <row r="954" ht="9.1999999999999993" customHeight="1"/>
    <row r="955" ht="9.1999999999999993" customHeight="1"/>
    <row r="956" ht="9.1999999999999993" customHeight="1"/>
    <row r="957" ht="9.1999999999999993" customHeight="1"/>
    <row r="958" ht="9.1999999999999993" customHeight="1"/>
    <row r="959" ht="9.1999999999999993" customHeight="1"/>
    <row r="960" ht="9.1999999999999993" customHeight="1"/>
    <row r="961" ht="9.1999999999999993" customHeight="1"/>
    <row r="962" ht="9.1999999999999993" customHeight="1"/>
    <row r="963" ht="9.1999999999999993" customHeight="1"/>
    <row r="964" ht="9.1999999999999993" customHeight="1"/>
    <row r="965" ht="9.1999999999999993" customHeight="1"/>
    <row r="966" ht="9.1999999999999993" customHeight="1"/>
    <row r="967" ht="9.1999999999999993" customHeight="1"/>
    <row r="968" ht="9.1999999999999993" customHeight="1"/>
    <row r="969" ht="9.1999999999999993" customHeight="1"/>
    <row r="970" ht="9.1999999999999993" customHeight="1"/>
    <row r="971" ht="9.1999999999999993" customHeight="1"/>
    <row r="972" ht="9.1999999999999993" customHeight="1"/>
    <row r="973" ht="9.1999999999999993" customHeight="1"/>
    <row r="974" ht="9.1999999999999993" customHeight="1"/>
    <row r="975" ht="9.1999999999999993" customHeight="1"/>
    <row r="976" ht="9.1999999999999993" customHeight="1"/>
    <row r="977" ht="9.1999999999999993" customHeight="1"/>
    <row r="978" ht="9.1999999999999993" customHeight="1"/>
    <row r="979" ht="9.1999999999999993" customHeight="1"/>
    <row r="980" ht="9.1999999999999993" customHeight="1"/>
    <row r="981" ht="9.1999999999999993" customHeight="1"/>
    <row r="982" ht="9.1999999999999993" customHeight="1"/>
    <row r="983" ht="9.1999999999999993" customHeight="1"/>
    <row r="984" ht="9.1999999999999993" customHeight="1"/>
    <row r="985" ht="9.1999999999999993" customHeight="1"/>
    <row r="986" ht="9.1999999999999993" customHeight="1"/>
    <row r="987" ht="9.1999999999999993" customHeight="1"/>
    <row r="988" ht="9.1999999999999993" customHeight="1"/>
    <row r="989" ht="9.1999999999999993" customHeight="1"/>
    <row r="990" ht="9.1999999999999993" customHeight="1"/>
    <row r="991" ht="9.1999999999999993" customHeight="1"/>
    <row r="992" ht="9.1999999999999993" customHeight="1"/>
    <row r="993" ht="9.1999999999999993" customHeight="1"/>
    <row r="994" ht="9.1999999999999993" customHeight="1"/>
    <row r="995" ht="9.1999999999999993" customHeight="1"/>
    <row r="996" ht="9.1999999999999993" customHeight="1"/>
    <row r="997" ht="9.1999999999999993" customHeight="1"/>
    <row r="998" ht="9.1999999999999993" customHeight="1"/>
    <row r="999" ht="9.1999999999999993" customHeight="1"/>
    <row r="1000" ht="9.1999999999999993" customHeight="1"/>
    <row r="1001" ht="9.1999999999999993" customHeight="1"/>
    <row r="1002" ht="9.1999999999999993" customHeight="1"/>
    <row r="1003" ht="9.1999999999999993" customHeight="1"/>
    <row r="1004" ht="9.1999999999999993" customHeight="1"/>
    <row r="1005" ht="9.1999999999999993" customHeight="1"/>
    <row r="1006" ht="9.1999999999999993" customHeight="1"/>
    <row r="1007" ht="9.1999999999999993" customHeight="1"/>
    <row r="1008" ht="9.1999999999999993" customHeight="1"/>
    <row r="1009" ht="9.1999999999999993" customHeight="1"/>
    <row r="1010" ht="9.1999999999999993" customHeight="1"/>
    <row r="1011" ht="9.1999999999999993" customHeight="1"/>
    <row r="1012" ht="9.1999999999999993" customHeight="1"/>
    <row r="1013" ht="9.1999999999999993" customHeight="1"/>
    <row r="1014" ht="9.1999999999999993" customHeight="1"/>
    <row r="1015" ht="9.1999999999999993" customHeight="1"/>
    <row r="1016" ht="9.1999999999999993" customHeight="1"/>
    <row r="1017" ht="9.1999999999999993" customHeight="1"/>
    <row r="1018" ht="9.1999999999999993" customHeight="1"/>
    <row r="1019" ht="9.1999999999999993" customHeight="1"/>
    <row r="1020" ht="9.1999999999999993" customHeight="1"/>
    <row r="1021" ht="9.1999999999999993" customHeight="1"/>
    <row r="1022" ht="9.1999999999999993" customHeight="1"/>
    <row r="1023" ht="9.1999999999999993" customHeight="1"/>
    <row r="1024" ht="9.1999999999999993" customHeight="1"/>
    <row r="1025" ht="9.1999999999999993" customHeight="1"/>
    <row r="1026" ht="9.1999999999999993" customHeight="1"/>
    <row r="1027" ht="9.1999999999999993" customHeight="1"/>
    <row r="1028" ht="9.1999999999999993" customHeight="1"/>
    <row r="1029" ht="9.1999999999999993" customHeight="1"/>
    <row r="1030" ht="9.1999999999999993" customHeight="1"/>
    <row r="1031" ht="9.1999999999999993" customHeight="1"/>
    <row r="1032" ht="9.1999999999999993" customHeight="1"/>
    <row r="1033" ht="9.1999999999999993" customHeight="1"/>
    <row r="1034" ht="9.1999999999999993" customHeight="1"/>
    <row r="1035" ht="9.1999999999999993" customHeight="1"/>
    <row r="1036" ht="9.1999999999999993" customHeight="1"/>
    <row r="1037" ht="9.1999999999999993" customHeight="1"/>
    <row r="1038" ht="9.1999999999999993" customHeight="1"/>
    <row r="1039" ht="9.1999999999999993" customHeight="1"/>
    <row r="1040" ht="9.1999999999999993" customHeight="1"/>
    <row r="1041" ht="9.1999999999999993" customHeight="1"/>
    <row r="1042" ht="9.1999999999999993" customHeight="1"/>
    <row r="1043" ht="9.1999999999999993" customHeight="1"/>
    <row r="1044" ht="9.1999999999999993" customHeight="1"/>
    <row r="1045" ht="9.1999999999999993" customHeight="1"/>
    <row r="1046" ht="9.1999999999999993" customHeight="1"/>
    <row r="1047" ht="9.1999999999999993" customHeight="1"/>
    <row r="1048" ht="9.1999999999999993" customHeight="1"/>
    <row r="1049" ht="9.1999999999999993" customHeight="1"/>
    <row r="1050" ht="9.1999999999999993" customHeight="1"/>
    <row r="1051" ht="9.1999999999999993" customHeight="1"/>
    <row r="1052" ht="9.1999999999999993" customHeight="1"/>
    <row r="1053" ht="9.1999999999999993" customHeight="1"/>
    <row r="1054" ht="9.1999999999999993" customHeight="1"/>
    <row r="1055" ht="9.1999999999999993" customHeight="1"/>
    <row r="1056" ht="9.1999999999999993" customHeight="1"/>
    <row r="1057" ht="9.1999999999999993" customHeight="1"/>
    <row r="1058" ht="9.1999999999999993" customHeight="1"/>
    <row r="1059" ht="9.1999999999999993" customHeight="1"/>
    <row r="1060" ht="9.1999999999999993" customHeight="1"/>
    <row r="1061" ht="9.1999999999999993" customHeight="1"/>
    <row r="1062" ht="9.1999999999999993" customHeight="1"/>
    <row r="1063" ht="9.1999999999999993" customHeight="1"/>
    <row r="1064" ht="9.1999999999999993" customHeight="1"/>
    <row r="1065" ht="9.1999999999999993" customHeight="1"/>
    <row r="1066" ht="9.1999999999999993" customHeight="1"/>
    <row r="1067" ht="9.1999999999999993" customHeight="1"/>
    <row r="1068" ht="9.1999999999999993" customHeight="1"/>
    <row r="1069" ht="9.1999999999999993" customHeight="1"/>
    <row r="1070" ht="9.1999999999999993" customHeight="1"/>
    <row r="1071" ht="9.1999999999999993" customHeight="1"/>
    <row r="1072" ht="9.1999999999999993" customHeight="1"/>
    <row r="1073" ht="9.1999999999999993" customHeight="1"/>
    <row r="1074" ht="9.1999999999999993" customHeight="1"/>
    <row r="1075" ht="9.1999999999999993" customHeight="1"/>
    <row r="1076" ht="9.1999999999999993" customHeight="1"/>
    <row r="1077" ht="9.1999999999999993" customHeight="1"/>
    <row r="1078" ht="9.1999999999999993" customHeight="1"/>
    <row r="1079" ht="9.1999999999999993" customHeight="1"/>
    <row r="1080" ht="9.1999999999999993" customHeight="1"/>
    <row r="1081" ht="9.1999999999999993" customHeight="1"/>
    <row r="1082" ht="9.1999999999999993" customHeight="1"/>
    <row r="1083" ht="9.1999999999999993" customHeight="1"/>
    <row r="1084" ht="9.1999999999999993" customHeight="1"/>
    <row r="1085" ht="9.1999999999999993" customHeight="1"/>
    <row r="1086" ht="9.1999999999999993" customHeight="1"/>
    <row r="1087" ht="9.1999999999999993" customHeight="1"/>
    <row r="1088" ht="9.1999999999999993" customHeight="1"/>
    <row r="1089" ht="9.1999999999999993" customHeight="1"/>
    <row r="1090" ht="9.1999999999999993" customHeight="1"/>
    <row r="1091" ht="9.1999999999999993" customHeight="1"/>
    <row r="1092" ht="9.1999999999999993" customHeight="1"/>
    <row r="1093" ht="9.1999999999999993" customHeight="1"/>
    <row r="1094" ht="9.1999999999999993" customHeight="1"/>
    <row r="1095" ht="9.1999999999999993" customHeight="1"/>
    <row r="1096" ht="9.1999999999999993" customHeight="1"/>
    <row r="1097" ht="9.1999999999999993" customHeight="1"/>
    <row r="1098" ht="9.1999999999999993" customHeight="1"/>
    <row r="1099" ht="9.1999999999999993" customHeight="1"/>
    <row r="1100" ht="9.1999999999999993" customHeight="1"/>
    <row r="1101" ht="9.1999999999999993" customHeight="1"/>
    <row r="1102" ht="9.1999999999999993" customHeight="1"/>
    <row r="1103" ht="9.1999999999999993" customHeight="1"/>
    <row r="1104" ht="9.1999999999999993" customHeight="1"/>
    <row r="1105" ht="9.1999999999999993" customHeight="1"/>
    <row r="1106" ht="9.1999999999999993" customHeight="1"/>
    <row r="1107" ht="9.1999999999999993" customHeight="1"/>
    <row r="1108" ht="9.1999999999999993" customHeight="1"/>
    <row r="1109" ht="9.1999999999999993" customHeight="1"/>
    <row r="1110" ht="9.1999999999999993" customHeight="1"/>
    <row r="1111" ht="9.1999999999999993" customHeight="1"/>
    <row r="1112" ht="9.1999999999999993" customHeight="1"/>
    <row r="1113" ht="9.1999999999999993" customHeight="1"/>
    <row r="1114" ht="9.1999999999999993" customHeight="1"/>
    <row r="1115" ht="9.1999999999999993" customHeight="1"/>
    <row r="1116" ht="9.1999999999999993" customHeight="1"/>
    <row r="1117" ht="9.1999999999999993" customHeight="1"/>
    <row r="1118" ht="9.1999999999999993" customHeight="1"/>
    <row r="1119" ht="9.1999999999999993" customHeight="1"/>
    <row r="1120" ht="9.1999999999999993" customHeight="1"/>
    <row r="1121" ht="9.1999999999999993" customHeight="1"/>
    <row r="1122" ht="9.1999999999999993" customHeight="1"/>
    <row r="1123" ht="9.1999999999999993" customHeight="1"/>
    <row r="1124" ht="9.1999999999999993" customHeight="1"/>
    <row r="1125" ht="9.1999999999999993" customHeight="1"/>
    <row r="1126" ht="9.1999999999999993" customHeight="1"/>
    <row r="1127" ht="9.1999999999999993" customHeight="1"/>
    <row r="1128" ht="9.1999999999999993" customHeight="1"/>
    <row r="1129" ht="9.1999999999999993" customHeight="1"/>
    <row r="1130" ht="9.1999999999999993" customHeight="1"/>
    <row r="1131" ht="9.1999999999999993" customHeight="1"/>
    <row r="1132" ht="9.1999999999999993" customHeight="1"/>
    <row r="1133" ht="9.1999999999999993" customHeight="1"/>
    <row r="1134" ht="9.1999999999999993" customHeight="1"/>
    <row r="1135" ht="9.1999999999999993" customHeight="1"/>
    <row r="1136" ht="9.1999999999999993" customHeight="1"/>
    <row r="1137" ht="9.1999999999999993" customHeight="1"/>
    <row r="1138" ht="9.1999999999999993" customHeight="1"/>
    <row r="1139" ht="9.1999999999999993" customHeight="1"/>
    <row r="1140" ht="9.1999999999999993" customHeight="1"/>
    <row r="1141" ht="9.1999999999999993" customHeight="1"/>
    <row r="1142" ht="9.1999999999999993" customHeight="1"/>
    <row r="1143" ht="9.1999999999999993" customHeight="1"/>
    <row r="1144" ht="9.1999999999999993" customHeight="1"/>
    <row r="1145" ht="9.1999999999999993" customHeight="1"/>
    <row r="1146" ht="9.1999999999999993" customHeight="1"/>
    <row r="1147" ht="9.1999999999999993" customHeight="1"/>
    <row r="1148" ht="9.1999999999999993" customHeight="1"/>
    <row r="1149" ht="9.1999999999999993" customHeight="1"/>
    <row r="1150" ht="9.1999999999999993" customHeight="1"/>
    <row r="1151" ht="9.1999999999999993" customHeight="1"/>
    <row r="1152" ht="9.1999999999999993" customHeight="1"/>
    <row r="1153" ht="9.1999999999999993" customHeight="1"/>
    <row r="1154" ht="9.1999999999999993" customHeight="1"/>
    <row r="1155" ht="9.1999999999999993" customHeight="1"/>
    <row r="1156" ht="9.1999999999999993" customHeight="1"/>
    <row r="1157" ht="9.1999999999999993" customHeight="1"/>
    <row r="1158" ht="9.1999999999999993" customHeight="1"/>
    <row r="1159" ht="9.1999999999999993" customHeight="1"/>
    <row r="1160" ht="9.1999999999999993" customHeight="1"/>
    <row r="1161" ht="9.1999999999999993" customHeight="1"/>
    <row r="1162" ht="9.1999999999999993" customHeight="1"/>
    <row r="1163" ht="9.1999999999999993" customHeight="1"/>
    <row r="1164" ht="9.1999999999999993" customHeight="1"/>
    <row r="1165" ht="9.1999999999999993" customHeight="1"/>
    <row r="1166" ht="9.1999999999999993" customHeight="1"/>
    <row r="1167" ht="9.1999999999999993" customHeight="1"/>
    <row r="1168" ht="9.1999999999999993" customHeight="1"/>
    <row r="1169" ht="9.1999999999999993" customHeight="1"/>
    <row r="1170" ht="9.1999999999999993" customHeight="1"/>
    <row r="1171" ht="9.1999999999999993" customHeight="1"/>
    <row r="1172" ht="9.1999999999999993" customHeight="1"/>
    <row r="1173" ht="9.1999999999999993" customHeight="1"/>
    <row r="1174" ht="9.1999999999999993" customHeight="1"/>
    <row r="1175" ht="9.1999999999999993" customHeight="1"/>
    <row r="1176" ht="9.1999999999999993" customHeight="1"/>
    <row r="1177" ht="9.1999999999999993" customHeight="1"/>
    <row r="1178" ht="9.1999999999999993" customHeight="1"/>
    <row r="1179" ht="9.1999999999999993" customHeight="1"/>
    <row r="1180" ht="9.1999999999999993" customHeight="1"/>
    <row r="1181" ht="9.1999999999999993" customHeight="1"/>
    <row r="1182" ht="9.1999999999999993" customHeight="1"/>
    <row r="1183" ht="9.1999999999999993" customHeight="1"/>
    <row r="1184" ht="9.1999999999999993" customHeight="1"/>
    <row r="1185" ht="9.1999999999999993" customHeight="1"/>
    <row r="1186" ht="9.1999999999999993" customHeight="1"/>
    <row r="1187" ht="9.1999999999999993" customHeight="1"/>
    <row r="1188" ht="9.1999999999999993" customHeight="1"/>
    <row r="1189" ht="9.1999999999999993" customHeight="1"/>
    <row r="1190" ht="9.1999999999999993" customHeight="1"/>
    <row r="1191" ht="9.1999999999999993" customHeight="1"/>
    <row r="1192" ht="9.1999999999999993" customHeight="1"/>
    <row r="1193" ht="9.1999999999999993" customHeight="1"/>
  </sheetData>
  <sheetProtection algorithmName="SHA-512" hashValue="CcuejrHAO2jAfiGSkHuqjCjs2dMvw/ZRy3NZHbzHf+qaGes+rZl2n5JVwLMV0ihhxG7nBjYwRRZrkBxPXza/Yw==" saltValue="9sXl/VLGJOLL06V18u97kA==" spinCount="100000" sheet="1" objects="1" scenarios="1"/>
  <mergeCells count="198">
    <mergeCell ref="AJ1:AW2"/>
    <mergeCell ref="U1:AC3"/>
    <mergeCell ref="X5:X6"/>
    <mergeCell ref="AB5:AB6"/>
    <mergeCell ref="Y5:Y6"/>
    <mergeCell ref="S14:AA17"/>
    <mergeCell ref="C23:U25"/>
    <mergeCell ref="AK23:AW25"/>
    <mergeCell ref="AE15:AG16"/>
    <mergeCell ref="A4:J5"/>
    <mergeCell ref="A14:C17"/>
    <mergeCell ref="D8:N11"/>
    <mergeCell ref="Q10:T11"/>
    <mergeCell ref="U10:AA11"/>
    <mergeCell ref="V5:W6"/>
    <mergeCell ref="AA21:AD22"/>
    <mergeCell ref="AA23:AD25"/>
    <mergeCell ref="AH5:AH6"/>
    <mergeCell ref="AI5:AJ6"/>
    <mergeCell ref="AK5:AK6"/>
    <mergeCell ref="AL5:AM6"/>
    <mergeCell ref="AH11:AV12"/>
    <mergeCell ref="S56:AG57"/>
    <mergeCell ref="I60:I61"/>
    <mergeCell ref="AE50:AI52"/>
    <mergeCell ref="S58:S69"/>
    <mergeCell ref="AF62:AG63"/>
    <mergeCell ref="AF64:AG65"/>
    <mergeCell ref="J60:J61"/>
    <mergeCell ref="AA26:AD28"/>
    <mergeCell ref="AE23:AI25"/>
    <mergeCell ref="A68:R69"/>
    <mergeCell ref="B32:B34"/>
    <mergeCell ref="A38:A40"/>
    <mergeCell ref="B38:B40"/>
    <mergeCell ref="A35:A37"/>
    <mergeCell ref="B35:B37"/>
    <mergeCell ref="B62:F63"/>
    <mergeCell ref="W66:X67"/>
    <mergeCell ref="B58:F59"/>
    <mergeCell ref="G62:M63"/>
    <mergeCell ref="G64:M65"/>
    <mergeCell ref="G60:H61"/>
    <mergeCell ref="K60:K61"/>
    <mergeCell ref="L60:L61"/>
    <mergeCell ref="M60:M61"/>
    <mergeCell ref="AA29:AD31"/>
    <mergeCell ref="AE38:AI40"/>
    <mergeCell ref="Y35:Z37"/>
    <mergeCell ref="C38:U40"/>
    <mergeCell ref="C32:U34"/>
    <mergeCell ref="Y50:Z52"/>
    <mergeCell ref="V50:X52"/>
    <mergeCell ref="C29:U31"/>
    <mergeCell ref="Y41:Z43"/>
    <mergeCell ref="Y38:Z40"/>
    <mergeCell ref="V38:X40"/>
    <mergeCell ref="V35:X37"/>
    <mergeCell ref="Y47:Z49"/>
    <mergeCell ref="AA53:AD55"/>
    <mergeCell ref="C53:U55"/>
    <mergeCell ref="C50:U52"/>
    <mergeCell ref="AA50:AD52"/>
    <mergeCell ref="Y53:Z55"/>
    <mergeCell ref="C41:U43"/>
    <mergeCell ref="C44:U46"/>
    <mergeCell ref="C47:U49"/>
    <mergeCell ref="V53:X55"/>
    <mergeCell ref="V41:X43"/>
    <mergeCell ref="A41:A43"/>
    <mergeCell ref="B41:B43"/>
    <mergeCell ref="Z68:Z69"/>
    <mergeCell ref="AA68:AE69"/>
    <mergeCell ref="T62:V67"/>
    <mergeCell ref="W62:X63"/>
    <mergeCell ref="W64:X65"/>
    <mergeCell ref="T68:Y69"/>
    <mergeCell ref="Y62:AE63"/>
    <mergeCell ref="Y66:AE67"/>
    <mergeCell ref="B53:B55"/>
    <mergeCell ref="A50:A52"/>
    <mergeCell ref="B50:B52"/>
    <mergeCell ref="A47:A49"/>
    <mergeCell ref="B47:B49"/>
    <mergeCell ref="G66:M67"/>
    <mergeCell ref="A58:A67"/>
    <mergeCell ref="B60:F61"/>
    <mergeCell ref="B66:F67"/>
    <mergeCell ref="V47:X49"/>
    <mergeCell ref="A53:A55"/>
    <mergeCell ref="V44:X46"/>
    <mergeCell ref="A44:A46"/>
    <mergeCell ref="B44:B46"/>
    <mergeCell ref="G58:M59"/>
    <mergeCell ref="B64:F65"/>
    <mergeCell ref="A56:K57"/>
    <mergeCell ref="T58:X59"/>
    <mergeCell ref="AE29:AI31"/>
    <mergeCell ref="V29:X31"/>
    <mergeCell ref="Y29:Z31"/>
    <mergeCell ref="V32:X34"/>
    <mergeCell ref="AK41:AW43"/>
    <mergeCell ref="AE44:AI46"/>
    <mergeCell ref="AE47:AI49"/>
    <mergeCell ref="T60:V61"/>
    <mergeCell ref="AQ52:AR53"/>
    <mergeCell ref="AL52:AP53"/>
    <mergeCell ref="AV52:AW53"/>
    <mergeCell ref="AS52:AU53"/>
    <mergeCell ref="AU61:AW63"/>
    <mergeCell ref="Y44:Z46"/>
    <mergeCell ref="AA47:AD49"/>
    <mergeCell ref="AA41:AD43"/>
    <mergeCell ref="AA44:AD46"/>
    <mergeCell ref="AA38:AD40"/>
    <mergeCell ref="AO61:AQ63"/>
    <mergeCell ref="AR61:AT63"/>
    <mergeCell ref="W60:X61"/>
    <mergeCell ref="AE53:AI55"/>
    <mergeCell ref="AL64:AN69"/>
    <mergeCell ref="AO64:AQ69"/>
    <mergeCell ref="AR64:AT69"/>
    <mergeCell ref="AU64:AW69"/>
    <mergeCell ref="AI61:AK63"/>
    <mergeCell ref="AL61:AN63"/>
    <mergeCell ref="Y26:Z28"/>
    <mergeCell ref="AE32:AI34"/>
    <mergeCell ref="Y32:Z34"/>
    <mergeCell ref="AA35:AD37"/>
    <mergeCell ref="AK32:AW34"/>
    <mergeCell ref="AA32:AD34"/>
    <mergeCell ref="Y64:AE65"/>
    <mergeCell ref="Y58:AE59"/>
    <mergeCell ref="Y60:AE61"/>
    <mergeCell ref="AI64:AK69"/>
    <mergeCell ref="AK26:AW28"/>
    <mergeCell ref="AF66:AG67"/>
    <mergeCell ref="AF60:AG61"/>
    <mergeCell ref="AF58:AG59"/>
    <mergeCell ref="AE41:AI43"/>
    <mergeCell ref="AE35:AI37"/>
    <mergeCell ref="A29:A31"/>
    <mergeCell ref="B29:B31"/>
    <mergeCell ref="A32:A34"/>
    <mergeCell ref="C35:U37"/>
    <mergeCell ref="Z5:Z6"/>
    <mergeCell ref="AA5:AA6"/>
    <mergeCell ref="A8:C11"/>
    <mergeCell ref="U12:AA13"/>
    <mergeCell ref="A23:A25"/>
    <mergeCell ref="A21:A22"/>
    <mergeCell ref="A26:A28"/>
    <mergeCell ref="B26:B28"/>
    <mergeCell ref="B23:B25"/>
    <mergeCell ref="V21:X22"/>
    <mergeCell ref="V23:X25"/>
    <mergeCell ref="C21:U22"/>
    <mergeCell ref="C26:U28"/>
    <mergeCell ref="V26:X28"/>
    <mergeCell ref="Y23:Z25"/>
    <mergeCell ref="Y21:Z22"/>
    <mergeCell ref="L12:O13"/>
    <mergeCell ref="D14:P17"/>
    <mergeCell ref="Q14:R17"/>
    <mergeCell ref="B21:B22"/>
    <mergeCell ref="AO58:AW59"/>
    <mergeCell ref="AK38:AW40"/>
    <mergeCell ref="AK52:AK59"/>
    <mergeCell ref="AO54:AR55"/>
    <mergeCell ref="AO56:AW57"/>
    <mergeCell ref="AL56:AN57"/>
    <mergeCell ref="AK44:AW46"/>
    <mergeCell ref="AK47:AW49"/>
    <mergeCell ref="AL58:AN59"/>
    <mergeCell ref="AY15:BC16"/>
    <mergeCell ref="AY17:BC18"/>
    <mergeCell ref="AY7:BB10"/>
    <mergeCell ref="AK35:AW37"/>
    <mergeCell ref="AL54:AN55"/>
    <mergeCell ref="AS54:AW55"/>
    <mergeCell ref="AY13:BD14"/>
    <mergeCell ref="AE26:AI28"/>
    <mergeCell ref="AE13:AG14"/>
    <mergeCell ref="AK21:AW22"/>
    <mergeCell ref="AE17:AG18"/>
    <mergeCell ref="AH13:AK14"/>
    <mergeCell ref="AM13:AU14"/>
    <mergeCell ref="AH15:AN16"/>
    <mergeCell ref="AH17:AH18"/>
    <mergeCell ref="AE21:AI22"/>
    <mergeCell ref="AK29:AW31"/>
    <mergeCell ref="AI17:AP18"/>
    <mergeCell ref="AO15:AP16"/>
    <mergeCell ref="AQ15:AV16"/>
    <mergeCell ref="AH7:AV8"/>
    <mergeCell ref="AE8:AG9"/>
    <mergeCell ref="AI9:AV10"/>
    <mergeCell ref="AE11:AG12"/>
  </mergeCells>
  <phoneticPr fontId="3"/>
  <conditionalFormatting sqref="A23:B25">
    <cfRule type="cellIs" dxfId="14" priority="1" operator="equal">
      <formula>""</formula>
    </cfRule>
  </conditionalFormatting>
  <conditionalFormatting sqref="A32:B34">
    <cfRule type="cellIs" dxfId="13" priority="2" operator="equal">
      <formula>""</formula>
    </cfRule>
  </conditionalFormatting>
  <conditionalFormatting sqref="U10:AA11">
    <cfRule type="cellIs" dxfId="12" priority="10" operator="equal">
      <formula>""</formula>
    </cfRule>
  </conditionalFormatting>
  <conditionalFormatting sqref="V5 Y5 AA5 AI5 AL5 AH7 AI9 U10 AH11 AH13 AM13 D14 S14 AH15 AI17 AE23:AI28 AE32:AI37 AL52 AS52 AS54 AO56:AW59 G58 G60 J60 L60 G62:M65">
    <cfRule type="cellIs" dxfId="11" priority="9" operator="equal">
      <formula>""</formula>
    </cfRule>
  </conditionalFormatting>
  <conditionalFormatting sqref="V5:W6 Y5:Y6 AA5:AA6 D14:P17 S14:AA17 AE23:AI28 AE32:AI37 AL52:AP53 AS52:AU53 AS54:AW55 AO56:AW59 G58:M59 G60:H61 J60:J61 L60:L61 G62:M65">
    <cfRule type="cellIs" dxfId="10" priority="11" operator="equal">
      <formula>""</formula>
    </cfRule>
  </conditionalFormatting>
  <conditionalFormatting sqref="AE26:AI28">
    <cfRule type="cellIs" priority="6" operator="equal">
      <formula>0</formula>
    </cfRule>
  </conditionalFormatting>
  <dataValidations count="3">
    <dataValidation operator="greaterThan" allowBlank="1" showInputMessage="1" showErrorMessage="1" sqref="V5:W6" xr:uid="{00000000-0002-0000-0100-000000000000}"/>
    <dataValidation type="list" allowBlank="1" showInputMessage="1" showErrorMessage="1" sqref="AO54:AR55" xr:uid="{BABD7025-EDF7-46E9-94E2-BBB93DBF1CAD}">
      <formula1>"普　通　・　当　座,普　通,当　座"</formula1>
    </dataValidation>
    <dataValidation type="textLength" errorStyle="warning" operator="equal" allowBlank="1" showInputMessage="1" showErrorMessage="1" sqref="AI17:AP18" xr:uid="{02B2907E-7035-48B0-9CE2-778E3973EB80}">
      <formula1>13</formula1>
    </dataValidation>
  </dataValidations>
  <printOptions horizontalCentered="1"/>
  <pageMargins left="0.38" right="0.33" top="0.65" bottom="0.31496062992125984" header="0.51181102362204722" footer="0.23622047244094491"/>
  <pageSetup paperSize="9" scale="94" orientation="landscape" blackAndWhite="1" r:id="rId1"/>
  <headerFooter alignWithMargins="0"/>
  <cellWatches>
    <cellWatch r="V5"/>
  </cellWatches>
  <ignoredErrors>
    <ignoredError sqref="G66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A350-6E01-4E4A-96AB-7E0073BBB6F6}">
  <dimension ref="A1:BD1193"/>
  <sheetViews>
    <sheetView showGridLines="0" showZeros="0" view="pageBreakPreview" zoomScaleNormal="80" zoomScaleSheetLayoutView="100" workbookViewId="0">
      <selection activeCell="S56" sqref="S56:AG57"/>
    </sheetView>
  </sheetViews>
  <sheetFormatPr defaultRowHeight="13.5"/>
  <cols>
    <col min="1" max="2" width="3.25" style="94" customWidth="1"/>
    <col min="3" max="24" width="2.875" style="94" customWidth="1"/>
    <col min="25" max="25" width="3" style="94" customWidth="1"/>
    <col min="26" max="26" width="2.875" style="94" customWidth="1"/>
    <col min="27" max="27" width="3" style="94" customWidth="1"/>
    <col min="28" max="49" width="2.875" style="94" customWidth="1"/>
    <col min="50" max="16384" width="9" style="94"/>
  </cols>
  <sheetData>
    <row r="1" spans="1:56" ht="8.25" customHeight="1">
      <c r="U1" s="431" t="s">
        <v>16</v>
      </c>
      <c r="V1" s="431"/>
      <c r="W1" s="431"/>
      <c r="X1" s="431"/>
      <c r="Y1" s="431"/>
      <c r="Z1" s="431"/>
      <c r="AA1" s="431"/>
      <c r="AB1" s="431"/>
      <c r="AC1" s="43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</row>
    <row r="2" spans="1:56" ht="8.25" customHeight="1">
      <c r="U2" s="431"/>
      <c r="V2" s="431"/>
      <c r="W2" s="431"/>
      <c r="X2" s="431"/>
      <c r="Y2" s="431"/>
      <c r="Z2" s="431"/>
      <c r="AA2" s="431"/>
      <c r="AB2" s="431"/>
      <c r="AC2" s="43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</row>
    <row r="3" spans="1:56" ht="8.25" customHeight="1" thickBot="1">
      <c r="U3" s="432"/>
      <c r="V3" s="432"/>
      <c r="W3" s="432"/>
      <c r="X3" s="432"/>
      <c r="Y3" s="432"/>
      <c r="Z3" s="432"/>
      <c r="AA3" s="432"/>
      <c r="AB3" s="432"/>
      <c r="AC3" s="432"/>
      <c r="AJ3" s="97"/>
      <c r="AK3" s="97"/>
      <c r="AL3" s="97"/>
      <c r="AM3" s="97"/>
    </row>
    <row r="4" spans="1:56" ht="8.25" customHeight="1" thickTop="1">
      <c r="A4" s="433" t="s">
        <v>31</v>
      </c>
      <c r="B4" s="433"/>
      <c r="C4" s="433"/>
      <c r="D4" s="433"/>
      <c r="E4" s="433"/>
      <c r="F4" s="433"/>
      <c r="G4" s="433"/>
      <c r="H4" s="433"/>
      <c r="I4" s="433"/>
      <c r="J4" s="433"/>
      <c r="AB4" s="98"/>
      <c r="AC4" s="98"/>
      <c r="AE4" s="100"/>
      <c r="AF4" s="101"/>
      <c r="AG4" s="101"/>
      <c r="AH4" s="101"/>
      <c r="AI4" s="101"/>
      <c r="AJ4" s="127"/>
      <c r="AK4" s="127"/>
      <c r="AL4" s="127"/>
      <c r="AM4" s="127"/>
      <c r="AN4" s="101"/>
      <c r="AO4" s="101"/>
      <c r="AP4" s="101"/>
      <c r="AQ4" s="101"/>
      <c r="AR4" s="101"/>
      <c r="AS4" s="101"/>
      <c r="AT4" s="101"/>
      <c r="AU4" s="101"/>
      <c r="AV4" s="101"/>
      <c r="AW4" s="102"/>
    </row>
    <row r="5" spans="1:56" ht="8.2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V5" s="464"/>
      <c r="W5" s="464"/>
      <c r="X5" s="436" t="s">
        <v>15</v>
      </c>
      <c r="Y5" s="464"/>
      <c r="Z5" s="436" t="s">
        <v>1</v>
      </c>
      <c r="AA5" s="464"/>
      <c r="AB5" s="436" t="s">
        <v>2</v>
      </c>
      <c r="AE5" s="103"/>
      <c r="AH5" s="135" t="s">
        <v>22</v>
      </c>
      <c r="AI5" s="518"/>
      <c r="AJ5" s="518"/>
      <c r="AK5" s="137" t="s">
        <v>23</v>
      </c>
      <c r="AL5" s="518"/>
      <c r="AM5" s="518"/>
      <c r="AW5" s="104"/>
    </row>
    <row r="6" spans="1:56" ht="8.25" customHeight="1" thickBot="1">
      <c r="K6" s="99"/>
      <c r="V6" s="464"/>
      <c r="W6" s="464"/>
      <c r="X6" s="436"/>
      <c r="Y6" s="464"/>
      <c r="Z6" s="436"/>
      <c r="AA6" s="464"/>
      <c r="AB6" s="436"/>
      <c r="AE6" s="103"/>
      <c r="AH6" s="135"/>
      <c r="AI6" s="518"/>
      <c r="AJ6" s="518"/>
      <c r="AK6" s="137"/>
      <c r="AL6" s="518"/>
      <c r="AM6" s="518"/>
      <c r="AW6" s="104"/>
    </row>
    <row r="7" spans="1:56" ht="8.25" customHeight="1">
      <c r="AE7" s="103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104"/>
      <c r="AY7" s="369" t="s">
        <v>100</v>
      </c>
      <c r="AZ7" s="370"/>
      <c r="BA7" s="370"/>
      <c r="BB7" s="371"/>
    </row>
    <row r="8" spans="1:56" ht="8.25" customHeight="1">
      <c r="A8" s="378" t="s">
        <v>0</v>
      </c>
      <c r="B8" s="379"/>
      <c r="C8" s="379"/>
      <c r="D8" s="536">
        <f>AE47</f>
        <v>0</v>
      </c>
      <c r="E8" s="537"/>
      <c r="F8" s="537"/>
      <c r="G8" s="537"/>
      <c r="H8" s="537"/>
      <c r="I8" s="537"/>
      <c r="J8" s="537"/>
      <c r="K8" s="537"/>
      <c r="L8" s="537"/>
      <c r="M8" s="537"/>
      <c r="N8" s="538"/>
      <c r="O8" s="105"/>
      <c r="AE8" s="140" t="s">
        <v>21</v>
      </c>
      <c r="AF8" s="141"/>
      <c r="AG8" s="141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104"/>
      <c r="AY8" s="372"/>
      <c r="AZ8" s="373"/>
      <c r="BA8" s="373"/>
      <c r="BB8" s="374"/>
    </row>
    <row r="9" spans="1:56" ht="8.25" customHeight="1">
      <c r="A9" s="380"/>
      <c r="B9" s="381"/>
      <c r="C9" s="381"/>
      <c r="D9" s="539"/>
      <c r="E9" s="540"/>
      <c r="F9" s="540"/>
      <c r="G9" s="540"/>
      <c r="H9" s="540"/>
      <c r="I9" s="540"/>
      <c r="J9" s="540"/>
      <c r="K9" s="540"/>
      <c r="L9" s="540"/>
      <c r="M9" s="540"/>
      <c r="N9" s="541"/>
      <c r="O9" s="105"/>
      <c r="AE9" s="140"/>
      <c r="AF9" s="141"/>
      <c r="AG9" s="141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104"/>
      <c r="AY9" s="372"/>
      <c r="AZ9" s="373"/>
      <c r="BA9" s="373"/>
      <c r="BB9" s="374"/>
    </row>
    <row r="10" spans="1:56" ht="8.25" customHeight="1" thickBot="1">
      <c r="A10" s="380"/>
      <c r="B10" s="381"/>
      <c r="C10" s="381"/>
      <c r="D10" s="539"/>
      <c r="E10" s="540"/>
      <c r="F10" s="540"/>
      <c r="G10" s="540"/>
      <c r="H10" s="540"/>
      <c r="I10" s="540"/>
      <c r="J10" s="540"/>
      <c r="K10" s="540"/>
      <c r="L10" s="540"/>
      <c r="M10" s="540"/>
      <c r="N10" s="541"/>
      <c r="O10" s="105"/>
      <c r="Q10" s="393" t="s">
        <v>49</v>
      </c>
      <c r="R10" s="394"/>
      <c r="S10" s="394"/>
      <c r="T10" s="394"/>
      <c r="U10" s="512"/>
      <c r="V10" s="513"/>
      <c r="W10" s="513"/>
      <c r="X10" s="513"/>
      <c r="Y10" s="513"/>
      <c r="Z10" s="513"/>
      <c r="AA10" s="514"/>
      <c r="AE10" s="103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106"/>
      <c r="AY10" s="375"/>
      <c r="AZ10" s="376"/>
      <c r="BA10" s="376"/>
      <c r="BB10" s="377"/>
    </row>
    <row r="11" spans="1:56" ht="8.25" customHeight="1">
      <c r="A11" s="382"/>
      <c r="B11" s="383"/>
      <c r="C11" s="383"/>
      <c r="D11" s="542"/>
      <c r="E11" s="543"/>
      <c r="F11" s="543"/>
      <c r="G11" s="543"/>
      <c r="H11" s="543"/>
      <c r="I11" s="543"/>
      <c r="J11" s="543"/>
      <c r="K11" s="543"/>
      <c r="L11" s="543"/>
      <c r="M11" s="543"/>
      <c r="N11" s="544"/>
      <c r="O11" s="107"/>
      <c r="Q11" s="395"/>
      <c r="R11" s="396"/>
      <c r="S11" s="396"/>
      <c r="T11" s="396"/>
      <c r="U11" s="515"/>
      <c r="V11" s="516"/>
      <c r="W11" s="516"/>
      <c r="X11" s="516"/>
      <c r="Y11" s="516"/>
      <c r="Z11" s="516"/>
      <c r="AA11" s="517"/>
      <c r="AE11" s="140" t="s">
        <v>19</v>
      </c>
      <c r="AF11" s="141"/>
      <c r="AG11" s="141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106"/>
    </row>
    <row r="12" spans="1:56" ht="8.25" customHeight="1">
      <c r="L12" s="403" t="s">
        <v>98</v>
      </c>
      <c r="M12" s="403"/>
      <c r="N12" s="403"/>
      <c r="O12" s="404"/>
      <c r="U12" s="403"/>
      <c r="V12" s="406"/>
      <c r="W12" s="406"/>
      <c r="X12" s="406"/>
      <c r="Y12" s="406"/>
      <c r="Z12" s="406"/>
      <c r="AA12" s="406"/>
      <c r="AE12" s="140"/>
      <c r="AF12" s="141"/>
      <c r="AG12" s="141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106"/>
    </row>
    <row r="13" spans="1:56" ht="8.25" customHeight="1">
      <c r="L13" s="405"/>
      <c r="M13" s="405"/>
      <c r="N13" s="405"/>
      <c r="O13" s="405"/>
      <c r="U13" s="407"/>
      <c r="V13" s="407"/>
      <c r="W13" s="407"/>
      <c r="X13" s="407"/>
      <c r="Y13" s="407"/>
      <c r="Z13" s="407"/>
      <c r="AA13" s="407"/>
      <c r="AE13" s="140" t="s">
        <v>20</v>
      </c>
      <c r="AF13" s="141"/>
      <c r="AG13" s="141"/>
      <c r="AH13" s="448"/>
      <c r="AI13" s="448"/>
      <c r="AJ13" s="448"/>
      <c r="AK13" s="448"/>
      <c r="AM13" s="449"/>
      <c r="AN13" s="449"/>
      <c r="AO13" s="449"/>
      <c r="AP13" s="449"/>
      <c r="AQ13" s="449"/>
      <c r="AR13" s="449"/>
      <c r="AS13" s="449"/>
      <c r="AT13" s="449"/>
      <c r="AU13" s="449"/>
      <c r="AW13" s="104"/>
      <c r="AY13" s="141" t="s">
        <v>114</v>
      </c>
      <c r="AZ13" s="141"/>
      <c r="BA13" s="141"/>
      <c r="BB13" s="141"/>
      <c r="BC13" s="141"/>
      <c r="BD13" s="141"/>
    </row>
    <row r="14" spans="1:56" ht="8.25" customHeight="1">
      <c r="A14" s="378" t="s">
        <v>27</v>
      </c>
      <c r="B14" s="379"/>
      <c r="C14" s="379"/>
      <c r="D14" s="468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70"/>
      <c r="Q14" s="419" t="s">
        <v>32</v>
      </c>
      <c r="R14" s="420"/>
      <c r="S14" s="497"/>
      <c r="T14" s="497"/>
      <c r="U14" s="497"/>
      <c r="V14" s="497"/>
      <c r="W14" s="497"/>
      <c r="X14" s="497"/>
      <c r="Y14" s="497"/>
      <c r="Z14" s="497"/>
      <c r="AA14" s="498"/>
      <c r="AE14" s="140"/>
      <c r="AF14" s="141"/>
      <c r="AG14" s="141"/>
      <c r="AH14" s="448"/>
      <c r="AI14" s="448"/>
      <c r="AJ14" s="448"/>
      <c r="AK14" s="448"/>
      <c r="AL14" s="109"/>
      <c r="AM14" s="449"/>
      <c r="AN14" s="449"/>
      <c r="AO14" s="449"/>
      <c r="AP14" s="449"/>
      <c r="AQ14" s="449"/>
      <c r="AR14" s="449"/>
      <c r="AS14" s="449"/>
      <c r="AT14" s="449"/>
      <c r="AU14" s="449"/>
      <c r="AW14" s="104"/>
      <c r="AY14" s="141"/>
      <c r="AZ14" s="141"/>
      <c r="BA14" s="141"/>
      <c r="BB14" s="141"/>
      <c r="BC14" s="141"/>
      <c r="BD14" s="141"/>
    </row>
    <row r="15" spans="1:56" ht="8.25" customHeight="1">
      <c r="A15" s="380"/>
      <c r="B15" s="381"/>
      <c r="C15" s="381"/>
      <c r="D15" s="471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3"/>
      <c r="Q15" s="421"/>
      <c r="R15" s="422"/>
      <c r="S15" s="499"/>
      <c r="T15" s="499"/>
      <c r="U15" s="499"/>
      <c r="V15" s="499"/>
      <c r="W15" s="499"/>
      <c r="X15" s="499"/>
      <c r="Y15" s="499"/>
      <c r="Z15" s="499"/>
      <c r="AA15" s="500"/>
      <c r="AD15" s="108"/>
      <c r="AE15" s="140" t="s">
        <v>24</v>
      </c>
      <c r="AF15" s="141"/>
      <c r="AG15" s="141"/>
      <c r="AH15" s="450"/>
      <c r="AI15" s="450"/>
      <c r="AJ15" s="450"/>
      <c r="AK15" s="450"/>
      <c r="AL15" s="450"/>
      <c r="AM15" s="450"/>
      <c r="AN15" s="450"/>
      <c r="AO15" s="452"/>
      <c r="AP15" s="452"/>
      <c r="AQ15" s="453"/>
      <c r="AR15" s="453"/>
      <c r="AS15" s="453"/>
      <c r="AT15" s="453"/>
      <c r="AU15" s="453"/>
      <c r="AV15" s="453"/>
      <c r="AW15" s="106"/>
      <c r="AY15" s="141" t="s">
        <v>126</v>
      </c>
      <c r="AZ15" s="141"/>
      <c r="BA15" s="141"/>
      <c r="BB15" s="141"/>
      <c r="BC15" s="141"/>
    </row>
    <row r="16" spans="1:56" ht="8.25" customHeight="1">
      <c r="A16" s="380"/>
      <c r="B16" s="381"/>
      <c r="C16" s="381"/>
      <c r="D16" s="471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3"/>
      <c r="Q16" s="421"/>
      <c r="R16" s="422"/>
      <c r="S16" s="499"/>
      <c r="T16" s="499"/>
      <c r="U16" s="499"/>
      <c r="V16" s="499"/>
      <c r="W16" s="499"/>
      <c r="X16" s="499"/>
      <c r="Y16" s="499"/>
      <c r="Z16" s="499"/>
      <c r="AA16" s="500"/>
      <c r="AE16" s="140"/>
      <c r="AF16" s="141"/>
      <c r="AG16" s="141"/>
      <c r="AH16" s="450"/>
      <c r="AI16" s="450"/>
      <c r="AJ16" s="450"/>
      <c r="AK16" s="450"/>
      <c r="AL16" s="450"/>
      <c r="AM16" s="450"/>
      <c r="AN16" s="450"/>
      <c r="AO16" s="452"/>
      <c r="AP16" s="452"/>
      <c r="AQ16" s="453"/>
      <c r="AR16" s="453"/>
      <c r="AS16" s="453"/>
      <c r="AT16" s="453"/>
      <c r="AU16" s="453"/>
      <c r="AV16" s="453"/>
      <c r="AW16" s="106"/>
      <c r="AY16" s="141"/>
      <c r="AZ16" s="141"/>
      <c r="BA16" s="141"/>
      <c r="BB16" s="141"/>
      <c r="BC16" s="141"/>
    </row>
    <row r="17" spans="1:55" ht="8.25" customHeight="1">
      <c r="A17" s="382"/>
      <c r="B17" s="383"/>
      <c r="C17" s="383"/>
      <c r="D17" s="474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6"/>
      <c r="Q17" s="423"/>
      <c r="R17" s="424"/>
      <c r="S17" s="501"/>
      <c r="T17" s="501"/>
      <c r="U17" s="501"/>
      <c r="V17" s="501"/>
      <c r="W17" s="501"/>
      <c r="X17" s="501"/>
      <c r="Y17" s="501"/>
      <c r="Z17" s="501"/>
      <c r="AA17" s="502"/>
      <c r="AB17" s="110"/>
      <c r="AC17" s="111"/>
      <c r="AE17" s="140" t="s">
        <v>133</v>
      </c>
      <c r="AF17" s="141"/>
      <c r="AG17" s="141"/>
      <c r="AH17" s="134" t="s">
        <v>134</v>
      </c>
      <c r="AI17" s="451"/>
      <c r="AJ17" s="451"/>
      <c r="AK17" s="451"/>
      <c r="AL17" s="451"/>
      <c r="AM17" s="451"/>
      <c r="AN17" s="451"/>
      <c r="AO17" s="451"/>
      <c r="AP17" s="451"/>
      <c r="AW17" s="106"/>
      <c r="AY17" s="141" t="s">
        <v>128</v>
      </c>
      <c r="AZ17" s="141"/>
      <c r="BA17" s="141"/>
      <c r="BB17" s="141"/>
      <c r="BC17" s="141"/>
    </row>
    <row r="18" spans="1:55" ht="8.25" customHeight="1">
      <c r="AA18" s="110"/>
      <c r="AB18" s="110"/>
      <c r="AC18" s="111"/>
      <c r="AD18" s="108"/>
      <c r="AE18" s="140"/>
      <c r="AF18" s="141"/>
      <c r="AG18" s="141"/>
      <c r="AH18" s="134"/>
      <c r="AI18" s="451"/>
      <c r="AJ18" s="451"/>
      <c r="AK18" s="451"/>
      <c r="AL18" s="451"/>
      <c r="AM18" s="451"/>
      <c r="AN18" s="451"/>
      <c r="AO18" s="451"/>
      <c r="AP18" s="451"/>
      <c r="AW18" s="106"/>
      <c r="AY18" s="141"/>
      <c r="AZ18" s="141"/>
      <c r="BA18" s="141"/>
      <c r="BB18" s="141"/>
      <c r="BC18" s="141"/>
    </row>
    <row r="19" spans="1:55" ht="8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12"/>
      <c r="AF19" s="113"/>
      <c r="AG19" s="113"/>
      <c r="AH19" s="113"/>
      <c r="AI19" s="113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5"/>
      <c r="AY19" s="141" t="s">
        <v>130</v>
      </c>
      <c r="AZ19" s="141"/>
      <c r="BA19" s="141"/>
      <c r="BB19" s="141"/>
      <c r="BC19" s="141"/>
    </row>
    <row r="20" spans="1:55" ht="8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W20" s="97"/>
      <c r="AY20" s="141"/>
      <c r="AZ20" s="141"/>
      <c r="BA20" s="141"/>
      <c r="BB20" s="141"/>
      <c r="BC20" s="141"/>
    </row>
    <row r="21" spans="1:55" ht="8.25" customHeight="1">
      <c r="A21" s="408" t="s">
        <v>1</v>
      </c>
      <c r="B21" s="356" t="s">
        <v>2</v>
      </c>
      <c r="C21" s="356" t="s">
        <v>3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 t="s">
        <v>4</v>
      </c>
      <c r="W21" s="356"/>
      <c r="X21" s="356"/>
      <c r="Y21" s="356" t="s">
        <v>5</v>
      </c>
      <c r="Z21" s="356"/>
      <c r="AA21" s="356" t="s">
        <v>6</v>
      </c>
      <c r="AB21" s="356"/>
      <c r="AC21" s="356"/>
      <c r="AD21" s="356"/>
      <c r="AE21" s="356" t="s">
        <v>7</v>
      </c>
      <c r="AF21" s="356"/>
      <c r="AG21" s="356"/>
      <c r="AH21" s="356"/>
      <c r="AI21" s="357"/>
      <c r="AK21" s="359" t="s">
        <v>33</v>
      </c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1"/>
    </row>
    <row r="22" spans="1:55" ht="8.25" customHeight="1">
      <c r="A22" s="409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358"/>
      <c r="AK22" s="362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4"/>
    </row>
    <row r="23" spans="1:55" ht="8.25" customHeight="1">
      <c r="A23" s="461"/>
      <c r="B23" s="465"/>
      <c r="C23" s="254" t="s">
        <v>37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306">
        <v>1</v>
      </c>
      <c r="W23" s="307"/>
      <c r="X23" s="308"/>
      <c r="Y23" s="315" t="s">
        <v>29</v>
      </c>
      <c r="Z23" s="316"/>
      <c r="AA23" s="288"/>
      <c r="AB23" s="289"/>
      <c r="AC23" s="289"/>
      <c r="AD23" s="321"/>
      <c r="AE23" s="439"/>
      <c r="AF23" s="440"/>
      <c r="AG23" s="440"/>
      <c r="AH23" s="440"/>
      <c r="AI23" s="441"/>
      <c r="AJ23" s="116"/>
      <c r="AK23" s="350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2"/>
    </row>
    <row r="24" spans="1:55" ht="8.25" customHeight="1">
      <c r="A24" s="462"/>
      <c r="B24" s="466"/>
      <c r="C24" s="257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9"/>
      <c r="V24" s="309"/>
      <c r="W24" s="310"/>
      <c r="X24" s="311"/>
      <c r="Y24" s="317"/>
      <c r="Z24" s="318"/>
      <c r="AA24" s="291"/>
      <c r="AB24" s="292"/>
      <c r="AC24" s="292"/>
      <c r="AD24" s="322"/>
      <c r="AE24" s="442"/>
      <c r="AF24" s="443"/>
      <c r="AG24" s="443"/>
      <c r="AH24" s="443"/>
      <c r="AI24" s="444"/>
      <c r="AJ24" s="116"/>
      <c r="AK24" s="350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2"/>
    </row>
    <row r="25" spans="1:55" ht="8.25" customHeight="1">
      <c r="A25" s="463"/>
      <c r="B25" s="467"/>
      <c r="C25" s="275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7"/>
      <c r="V25" s="312"/>
      <c r="W25" s="313"/>
      <c r="X25" s="314"/>
      <c r="Y25" s="319"/>
      <c r="Z25" s="320"/>
      <c r="AA25" s="294"/>
      <c r="AB25" s="295"/>
      <c r="AC25" s="295"/>
      <c r="AD25" s="323"/>
      <c r="AE25" s="445"/>
      <c r="AF25" s="446"/>
      <c r="AG25" s="446"/>
      <c r="AH25" s="446"/>
      <c r="AI25" s="447"/>
      <c r="AJ25" s="116"/>
      <c r="AK25" s="353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5"/>
    </row>
    <row r="26" spans="1:55" ht="8.25" customHeight="1">
      <c r="A26" s="300"/>
      <c r="B26" s="303"/>
      <c r="C26" s="254" t="s">
        <v>36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6"/>
      <c r="V26" s="306">
        <v>1</v>
      </c>
      <c r="W26" s="307"/>
      <c r="X26" s="308"/>
      <c r="Y26" s="315" t="s">
        <v>29</v>
      </c>
      <c r="Z26" s="316"/>
      <c r="AA26" s="288"/>
      <c r="AB26" s="289"/>
      <c r="AC26" s="289"/>
      <c r="AD26" s="321"/>
      <c r="AE26" s="439"/>
      <c r="AF26" s="440"/>
      <c r="AG26" s="440"/>
      <c r="AH26" s="440"/>
      <c r="AI26" s="441"/>
      <c r="AJ26" s="116"/>
      <c r="AK26" s="297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9"/>
    </row>
    <row r="27" spans="1:55" ht="8.25" customHeight="1">
      <c r="A27" s="301"/>
      <c r="B27" s="304"/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9"/>
      <c r="V27" s="309"/>
      <c r="W27" s="310"/>
      <c r="X27" s="311"/>
      <c r="Y27" s="317"/>
      <c r="Z27" s="318"/>
      <c r="AA27" s="291"/>
      <c r="AB27" s="292"/>
      <c r="AC27" s="292"/>
      <c r="AD27" s="322"/>
      <c r="AE27" s="442"/>
      <c r="AF27" s="443"/>
      <c r="AG27" s="443"/>
      <c r="AH27" s="443"/>
      <c r="AI27" s="444"/>
      <c r="AJ27" s="116"/>
      <c r="AK27" s="297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9"/>
    </row>
    <row r="28" spans="1:55" ht="8.25" customHeight="1">
      <c r="A28" s="302"/>
      <c r="B28" s="305"/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V28" s="312"/>
      <c r="W28" s="313"/>
      <c r="X28" s="314"/>
      <c r="Y28" s="319"/>
      <c r="Z28" s="320"/>
      <c r="AA28" s="294"/>
      <c r="AB28" s="295"/>
      <c r="AC28" s="295"/>
      <c r="AD28" s="323"/>
      <c r="AE28" s="445"/>
      <c r="AF28" s="446"/>
      <c r="AG28" s="446"/>
      <c r="AH28" s="446"/>
      <c r="AI28" s="447"/>
      <c r="AJ28" s="116"/>
      <c r="AK28" s="297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9"/>
    </row>
    <row r="29" spans="1:55" s="97" customFormat="1" ht="8.25" customHeight="1">
      <c r="A29" s="301"/>
      <c r="B29" s="304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9"/>
      <c r="V29" s="309"/>
      <c r="W29" s="310"/>
      <c r="X29" s="311"/>
      <c r="Y29" s="317"/>
      <c r="Z29" s="318"/>
      <c r="AA29" s="291"/>
      <c r="AB29" s="292"/>
      <c r="AC29" s="292"/>
      <c r="AD29" s="322"/>
      <c r="AE29" s="291"/>
      <c r="AF29" s="292"/>
      <c r="AG29" s="292"/>
      <c r="AH29" s="292"/>
      <c r="AI29" s="293"/>
      <c r="AJ29" s="117"/>
      <c r="AK29" s="297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9"/>
    </row>
    <row r="30" spans="1:55" ht="8.25" customHeight="1">
      <c r="A30" s="301"/>
      <c r="B30" s="304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9"/>
      <c r="V30" s="309"/>
      <c r="W30" s="310"/>
      <c r="X30" s="311"/>
      <c r="Y30" s="317"/>
      <c r="Z30" s="318"/>
      <c r="AA30" s="291"/>
      <c r="AB30" s="292"/>
      <c r="AC30" s="292"/>
      <c r="AD30" s="322"/>
      <c r="AE30" s="291"/>
      <c r="AF30" s="292"/>
      <c r="AG30" s="292"/>
      <c r="AH30" s="292"/>
      <c r="AI30" s="293"/>
      <c r="AJ30" s="116"/>
      <c r="AK30" s="297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9"/>
    </row>
    <row r="31" spans="1:55" ht="8.25" customHeight="1">
      <c r="A31" s="302"/>
      <c r="B31" s="305"/>
      <c r="C31" s="275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7"/>
      <c r="V31" s="312"/>
      <c r="W31" s="313"/>
      <c r="X31" s="314"/>
      <c r="Y31" s="319"/>
      <c r="Z31" s="320"/>
      <c r="AA31" s="294"/>
      <c r="AB31" s="295"/>
      <c r="AC31" s="295"/>
      <c r="AD31" s="323"/>
      <c r="AE31" s="294"/>
      <c r="AF31" s="295"/>
      <c r="AG31" s="295"/>
      <c r="AH31" s="295"/>
      <c r="AI31" s="296"/>
      <c r="AJ31" s="116"/>
      <c r="AK31" s="297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9"/>
    </row>
    <row r="32" spans="1:55" ht="8.25" customHeight="1">
      <c r="A32" s="461"/>
      <c r="B32" s="465"/>
      <c r="C32" s="254" t="s">
        <v>38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306">
        <v>1</v>
      </c>
      <c r="W32" s="307"/>
      <c r="X32" s="308"/>
      <c r="Y32" s="315" t="s">
        <v>29</v>
      </c>
      <c r="Z32" s="316"/>
      <c r="AA32" s="288"/>
      <c r="AB32" s="289"/>
      <c r="AC32" s="289"/>
      <c r="AD32" s="321"/>
      <c r="AE32" s="439"/>
      <c r="AF32" s="440"/>
      <c r="AG32" s="440"/>
      <c r="AH32" s="440"/>
      <c r="AI32" s="441"/>
      <c r="AJ32" s="116"/>
      <c r="AK32" s="297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9"/>
    </row>
    <row r="33" spans="1:49" ht="8.25" customHeight="1">
      <c r="A33" s="462"/>
      <c r="B33" s="466"/>
      <c r="C33" s="257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9"/>
      <c r="V33" s="309"/>
      <c r="W33" s="310"/>
      <c r="X33" s="311"/>
      <c r="Y33" s="317"/>
      <c r="Z33" s="318"/>
      <c r="AA33" s="291"/>
      <c r="AB33" s="292"/>
      <c r="AC33" s="292"/>
      <c r="AD33" s="322"/>
      <c r="AE33" s="442"/>
      <c r="AF33" s="443"/>
      <c r="AG33" s="443"/>
      <c r="AH33" s="443"/>
      <c r="AI33" s="444"/>
      <c r="AJ33" s="116"/>
      <c r="AK33" s="297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8.25" customHeight="1">
      <c r="A34" s="463"/>
      <c r="B34" s="467"/>
      <c r="C34" s="275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7"/>
      <c r="V34" s="312"/>
      <c r="W34" s="313"/>
      <c r="X34" s="314"/>
      <c r="Y34" s="319"/>
      <c r="Z34" s="320"/>
      <c r="AA34" s="294"/>
      <c r="AB34" s="295"/>
      <c r="AC34" s="295"/>
      <c r="AD34" s="323"/>
      <c r="AE34" s="445"/>
      <c r="AF34" s="446"/>
      <c r="AG34" s="446"/>
      <c r="AH34" s="446"/>
      <c r="AI34" s="447"/>
      <c r="AJ34" s="116"/>
      <c r="AK34" s="297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9"/>
    </row>
    <row r="35" spans="1:49" ht="8.25" customHeight="1">
      <c r="A35" s="300">
        <f>Y5</f>
        <v>0</v>
      </c>
      <c r="B35" s="303">
        <f>AA5</f>
        <v>0</v>
      </c>
      <c r="C35" s="254" t="s">
        <v>136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306">
        <v>1</v>
      </c>
      <c r="W35" s="307"/>
      <c r="X35" s="308"/>
      <c r="Y35" s="315" t="s">
        <v>29</v>
      </c>
      <c r="Z35" s="316"/>
      <c r="AA35" s="288"/>
      <c r="AB35" s="289"/>
      <c r="AC35" s="289"/>
      <c r="AD35" s="321"/>
      <c r="AE35" s="439"/>
      <c r="AF35" s="440"/>
      <c r="AG35" s="440"/>
      <c r="AH35" s="440"/>
      <c r="AI35" s="441"/>
      <c r="AJ35" s="116"/>
      <c r="AK35" s="297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9"/>
    </row>
    <row r="36" spans="1:49" ht="8.25" customHeight="1">
      <c r="A36" s="301"/>
      <c r="B36" s="304"/>
      <c r="C36" s="257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9"/>
      <c r="V36" s="309"/>
      <c r="W36" s="310"/>
      <c r="X36" s="311"/>
      <c r="Y36" s="317"/>
      <c r="Z36" s="318"/>
      <c r="AA36" s="291"/>
      <c r="AB36" s="292"/>
      <c r="AC36" s="292"/>
      <c r="AD36" s="322"/>
      <c r="AE36" s="442"/>
      <c r="AF36" s="443"/>
      <c r="AG36" s="443"/>
      <c r="AH36" s="443"/>
      <c r="AI36" s="444"/>
      <c r="AJ36" s="116"/>
      <c r="AK36" s="297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9"/>
    </row>
    <row r="37" spans="1:49" ht="8.25" customHeight="1">
      <c r="A37" s="302"/>
      <c r="B37" s="305"/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7"/>
      <c r="V37" s="312"/>
      <c r="W37" s="313"/>
      <c r="X37" s="314"/>
      <c r="Y37" s="319"/>
      <c r="Z37" s="320"/>
      <c r="AA37" s="294"/>
      <c r="AB37" s="295"/>
      <c r="AC37" s="295"/>
      <c r="AD37" s="323"/>
      <c r="AE37" s="445"/>
      <c r="AF37" s="446"/>
      <c r="AG37" s="446"/>
      <c r="AH37" s="446"/>
      <c r="AI37" s="447"/>
      <c r="AJ37" s="116"/>
      <c r="AK37" s="297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9"/>
    </row>
    <row r="38" spans="1:49" ht="8.25" customHeight="1">
      <c r="A38" s="300"/>
      <c r="B38" s="303"/>
      <c r="C38" s="254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6"/>
      <c r="V38" s="306"/>
      <c r="W38" s="307"/>
      <c r="X38" s="308"/>
      <c r="Y38" s="315"/>
      <c r="Z38" s="316"/>
      <c r="AA38" s="288"/>
      <c r="AB38" s="289"/>
      <c r="AC38" s="289"/>
      <c r="AD38" s="321"/>
      <c r="AE38" s="288"/>
      <c r="AF38" s="336"/>
      <c r="AG38" s="336"/>
      <c r="AH38" s="336"/>
      <c r="AI38" s="337"/>
      <c r="AJ38" s="116"/>
      <c r="AK38" s="297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9"/>
    </row>
    <row r="39" spans="1:49" ht="8.25" customHeight="1">
      <c r="A39" s="301"/>
      <c r="B39" s="304"/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9"/>
      <c r="V39" s="309"/>
      <c r="W39" s="310"/>
      <c r="X39" s="311"/>
      <c r="Y39" s="317"/>
      <c r="Z39" s="318"/>
      <c r="AA39" s="291"/>
      <c r="AB39" s="292"/>
      <c r="AC39" s="292"/>
      <c r="AD39" s="322"/>
      <c r="AE39" s="338"/>
      <c r="AF39" s="339"/>
      <c r="AG39" s="339"/>
      <c r="AH39" s="339"/>
      <c r="AI39" s="340"/>
      <c r="AJ39" s="116"/>
      <c r="AK39" s="297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9"/>
    </row>
    <row r="40" spans="1:49" ht="8.25" customHeight="1">
      <c r="A40" s="302"/>
      <c r="B40" s="305"/>
      <c r="C40" s="275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7"/>
      <c r="V40" s="312"/>
      <c r="W40" s="313"/>
      <c r="X40" s="314"/>
      <c r="Y40" s="319"/>
      <c r="Z40" s="320"/>
      <c r="AA40" s="294"/>
      <c r="AB40" s="295"/>
      <c r="AC40" s="295"/>
      <c r="AD40" s="323"/>
      <c r="AE40" s="341"/>
      <c r="AF40" s="342"/>
      <c r="AG40" s="342"/>
      <c r="AH40" s="342"/>
      <c r="AI40" s="343"/>
      <c r="AJ40" s="116"/>
      <c r="AK40" s="297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9"/>
    </row>
    <row r="41" spans="1:49" ht="8.25" customHeight="1">
      <c r="A41" s="300"/>
      <c r="B41" s="303"/>
      <c r="C41" s="254" t="s">
        <v>132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6"/>
      <c r="V41" s="306"/>
      <c r="W41" s="307"/>
      <c r="X41" s="308"/>
      <c r="Y41" s="315"/>
      <c r="Z41" s="316"/>
      <c r="AA41" s="288"/>
      <c r="AB41" s="289"/>
      <c r="AC41" s="289"/>
      <c r="AD41" s="321"/>
      <c r="AE41" s="527">
        <f>AE35*0.1</f>
        <v>0</v>
      </c>
      <c r="AF41" s="528"/>
      <c r="AG41" s="528"/>
      <c r="AH41" s="528"/>
      <c r="AI41" s="529"/>
      <c r="AJ41" s="116"/>
      <c r="AK41" s="297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9"/>
    </row>
    <row r="42" spans="1:49" ht="8.25" customHeight="1">
      <c r="A42" s="301"/>
      <c r="B42" s="304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9"/>
      <c r="V42" s="309"/>
      <c r="W42" s="310"/>
      <c r="X42" s="311"/>
      <c r="Y42" s="317"/>
      <c r="Z42" s="318"/>
      <c r="AA42" s="291"/>
      <c r="AB42" s="292"/>
      <c r="AC42" s="292"/>
      <c r="AD42" s="322"/>
      <c r="AE42" s="530"/>
      <c r="AF42" s="531"/>
      <c r="AG42" s="531"/>
      <c r="AH42" s="531"/>
      <c r="AI42" s="532"/>
      <c r="AJ42" s="116"/>
      <c r="AK42" s="297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9"/>
    </row>
    <row r="43" spans="1:49" ht="8.25" customHeight="1">
      <c r="A43" s="302"/>
      <c r="B43" s="305"/>
      <c r="C43" s="275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7"/>
      <c r="V43" s="312"/>
      <c r="W43" s="313"/>
      <c r="X43" s="314"/>
      <c r="Y43" s="319"/>
      <c r="Z43" s="320"/>
      <c r="AA43" s="294"/>
      <c r="AB43" s="295"/>
      <c r="AC43" s="295"/>
      <c r="AD43" s="323"/>
      <c r="AE43" s="533"/>
      <c r="AF43" s="534"/>
      <c r="AG43" s="534"/>
      <c r="AH43" s="534"/>
      <c r="AI43" s="535"/>
      <c r="AJ43" s="116"/>
      <c r="AK43" s="297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9"/>
    </row>
    <row r="44" spans="1:49" ht="8.25" customHeight="1">
      <c r="A44" s="300"/>
      <c r="B44" s="303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6"/>
      <c r="V44" s="306"/>
      <c r="W44" s="307"/>
      <c r="X44" s="308"/>
      <c r="Y44" s="315"/>
      <c r="Z44" s="316"/>
      <c r="AA44" s="288"/>
      <c r="AB44" s="289"/>
      <c r="AC44" s="289"/>
      <c r="AD44" s="321"/>
      <c r="AE44" s="439"/>
      <c r="AF44" s="440"/>
      <c r="AG44" s="440"/>
      <c r="AH44" s="440"/>
      <c r="AI44" s="441"/>
      <c r="AJ44" s="116"/>
      <c r="AK44" s="297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9"/>
    </row>
    <row r="45" spans="1:49" ht="8.25" customHeight="1">
      <c r="A45" s="301"/>
      <c r="B45" s="304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9"/>
      <c r="V45" s="309"/>
      <c r="W45" s="310"/>
      <c r="X45" s="311"/>
      <c r="Y45" s="317"/>
      <c r="Z45" s="318"/>
      <c r="AA45" s="291"/>
      <c r="AB45" s="292"/>
      <c r="AC45" s="292"/>
      <c r="AD45" s="322"/>
      <c r="AE45" s="442"/>
      <c r="AF45" s="443"/>
      <c r="AG45" s="443"/>
      <c r="AH45" s="443"/>
      <c r="AI45" s="444"/>
      <c r="AJ45" s="116"/>
      <c r="AK45" s="297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9"/>
    </row>
    <row r="46" spans="1:49" ht="8.25" customHeight="1">
      <c r="A46" s="302"/>
      <c r="B46" s="305"/>
      <c r="C46" s="275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7"/>
      <c r="V46" s="312"/>
      <c r="W46" s="313"/>
      <c r="X46" s="314"/>
      <c r="Y46" s="319"/>
      <c r="Z46" s="320"/>
      <c r="AA46" s="294"/>
      <c r="AB46" s="295"/>
      <c r="AC46" s="295"/>
      <c r="AD46" s="323"/>
      <c r="AE46" s="445"/>
      <c r="AF46" s="446"/>
      <c r="AG46" s="446"/>
      <c r="AH46" s="446"/>
      <c r="AI46" s="447"/>
      <c r="AJ46" s="116"/>
      <c r="AK46" s="297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9"/>
    </row>
    <row r="47" spans="1:49" ht="8.25" customHeight="1">
      <c r="A47" s="300"/>
      <c r="B47" s="303"/>
      <c r="C47" s="254" t="s">
        <v>43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6"/>
      <c r="V47" s="306"/>
      <c r="W47" s="307"/>
      <c r="X47" s="308"/>
      <c r="Y47" s="315"/>
      <c r="Z47" s="316"/>
      <c r="AA47" s="288"/>
      <c r="AB47" s="289"/>
      <c r="AC47" s="289"/>
      <c r="AD47" s="321"/>
      <c r="AE47" s="527">
        <f>AE35+AE41+AE44</f>
        <v>0</v>
      </c>
      <c r="AF47" s="528"/>
      <c r="AG47" s="528"/>
      <c r="AH47" s="528"/>
      <c r="AI47" s="529"/>
      <c r="AJ47" s="116"/>
      <c r="AK47" s="297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9"/>
    </row>
    <row r="48" spans="1:49" ht="8.25" customHeight="1">
      <c r="A48" s="301"/>
      <c r="B48" s="304"/>
      <c r="C48" s="257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9"/>
      <c r="V48" s="309"/>
      <c r="W48" s="310"/>
      <c r="X48" s="311"/>
      <c r="Y48" s="317"/>
      <c r="Z48" s="318"/>
      <c r="AA48" s="291"/>
      <c r="AB48" s="292"/>
      <c r="AC48" s="292"/>
      <c r="AD48" s="322"/>
      <c r="AE48" s="530"/>
      <c r="AF48" s="531"/>
      <c r="AG48" s="531"/>
      <c r="AH48" s="531"/>
      <c r="AI48" s="532"/>
      <c r="AJ48" s="116"/>
      <c r="AK48" s="297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9"/>
    </row>
    <row r="49" spans="1:49" ht="8.25" customHeight="1">
      <c r="A49" s="302"/>
      <c r="B49" s="305"/>
      <c r="C49" s="275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7"/>
      <c r="V49" s="312"/>
      <c r="W49" s="313"/>
      <c r="X49" s="314"/>
      <c r="Y49" s="319"/>
      <c r="Z49" s="320"/>
      <c r="AA49" s="294"/>
      <c r="AB49" s="295"/>
      <c r="AC49" s="295"/>
      <c r="AD49" s="323"/>
      <c r="AE49" s="533"/>
      <c r="AF49" s="534"/>
      <c r="AG49" s="534"/>
      <c r="AH49" s="534"/>
      <c r="AI49" s="535"/>
      <c r="AJ49" s="116"/>
      <c r="AK49" s="333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5"/>
    </row>
    <row r="50" spans="1:49" ht="8.25" customHeight="1">
      <c r="A50" s="250"/>
      <c r="B50" s="252"/>
      <c r="C50" s="254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6"/>
      <c r="V50" s="263"/>
      <c r="W50" s="264"/>
      <c r="X50" s="265"/>
      <c r="Y50" s="269"/>
      <c r="Z50" s="270"/>
      <c r="AA50" s="152"/>
      <c r="AB50" s="153"/>
      <c r="AC50" s="153"/>
      <c r="AD50" s="273"/>
      <c r="AE50" s="152"/>
      <c r="AF50" s="153"/>
      <c r="AG50" s="153"/>
      <c r="AH50" s="153"/>
      <c r="AI50" s="154"/>
      <c r="AJ50" s="116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</row>
    <row r="51" spans="1:49" ht="8.25" customHeight="1">
      <c r="A51" s="250"/>
      <c r="B51" s="252"/>
      <c r="C51" s="257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9"/>
      <c r="V51" s="263"/>
      <c r="W51" s="264"/>
      <c r="X51" s="265"/>
      <c r="Y51" s="269"/>
      <c r="Z51" s="270"/>
      <c r="AA51" s="152"/>
      <c r="AB51" s="153"/>
      <c r="AC51" s="153"/>
      <c r="AD51" s="273"/>
      <c r="AE51" s="152"/>
      <c r="AF51" s="153"/>
      <c r="AG51" s="153"/>
      <c r="AH51" s="153"/>
      <c r="AI51" s="154"/>
      <c r="AJ51" s="116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  <row r="52" spans="1:49" ht="8.25" customHeight="1">
      <c r="A52" s="250"/>
      <c r="B52" s="252"/>
      <c r="C52" s="275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7"/>
      <c r="V52" s="263"/>
      <c r="W52" s="264"/>
      <c r="X52" s="265"/>
      <c r="Y52" s="269"/>
      <c r="Z52" s="270"/>
      <c r="AA52" s="152"/>
      <c r="AB52" s="153"/>
      <c r="AC52" s="153"/>
      <c r="AD52" s="273"/>
      <c r="AE52" s="152"/>
      <c r="AF52" s="153"/>
      <c r="AG52" s="153"/>
      <c r="AH52" s="153"/>
      <c r="AI52" s="154"/>
      <c r="AJ52" s="116"/>
      <c r="AK52" s="247" t="s">
        <v>88</v>
      </c>
      <c r="AL52" s="483"/>
      <c r="AM52" s="484"/>
      <c r="AN52" s="484"/>
      <c r="AO52" s="484"/>
      <c r="AP52" s="484"/>
      <c r="AQ52" s="282" t="s">
        <v>89</v>
      </c>
      <c r="AR52" s="283"/>
      <c r="AS52" s="483"/>
      <c r="AT52" s="484"/>
      <c r="AU52" s="484"/>
      <c r="AV52" s="282" t="s">
        <v>90</v>
      </c>
      <c r="AW52" s="286"/>
    </row>
    <row r="53" spans="1:49" ht="8.25" customHeight="1">
      <c r="A53" s="250"/>
      <c r="B53" s="252"/>
      <c r="C53" s="254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6"/>
      <c r="V53" s="263"/>
      <c r="W53" s="264"/>
      <c r="X53" s="265"/>
      <c r="Y53" s="269"/>
      <c r="Z53" s="270"/>
      <c r="AA53" s="152"/>
      <c r="AB53" s="153"/>
      <c r="AC53" s="153"/>
      <c r="AD53" s="273"/>
      <c r="AE53" s="152"/>
      <c r="AF53" s="153"/>
      <c r="AG53" s="153"/>
      <c r="AH53" s="153"/>
      <c r="AI53" s="154"/>
      <c r="AJ53" s="116"/>
      <c r="AK53" s="248"/>
      <c r="AL53" s="485"/>
      <c r="AM53" s="486"/>
      <c r="AN53" s="486"/>
      <c r="AO53" s="486"/>
      <c r="AP53" s="486"/>
      <c r="AQ53" s="284"/>
      <c r="AR53" s="285"/>
      <c r="AS53" s="485"/>
      <c r="AT53" s="486"/>
      <c r="AU53" s="486"/>
      <c r="AV53" s="284"/>
      <c r="AW53" s="287"/>
    </row>
    <row r="54" spans="1:49" ht="8.25" customHeight="1">
      <c r="A54" s="250"/>
      <c r="B54" s="252"/>
      <c r="C54" s="257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9"/>
      <c r="V54" s="263"/>
      <c r="W54" s="264"/>
      <c r="X54" s="265"/>
      <c r="Y54" s="269"/>
      <c r="Z54" s="270"/>
      <c r="AA54" s="152"/>
      <c r="AB54" s="153"/>
      <c r="AC54" s="153"/>
      <c r="AD54" s="273"/>
      <c r="AE54" s="152"/>
      <c r="AF54" s="153"/>
      <c r="AG54" s="153"/>
      <c r="AH54" s="153"/>
      <c r="AI54" s="154"/>
      <c r="AJ54" s="116"/>
      <c r="AK54" s="248"/>
      <c r="AL54" s="158" t="s">
        <v>91</v>
      </c>
      <c r="AM54" s="158"/>
      <c r="AN54" s="158"/>
      <c r="AO54" s="522" t="s">
        <v>94</v>
      </c>
      <c r="AP54" s="522"/>
      <c r="AQ54" s="522"/>
      <c r="AR54" s="522"/>
      <c r="AS54" s="437"/>
      <c r="AT54" s="437"/>
      <c r="AU54" s="437"/>
      <c r="AV54" s="437"/>
      <c r="AW54" s="438"/>
    </row>
    <row r="55" spans="1:49" ht="8.25" customHeight="1">
      <c r="A55" s="251"/>
      <c r="B55" s="253"/>
      <c r="C55" s="260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2"/>
      <c r="V55" s="266"/>
      <c r="W55" s="267"/>
      <c r="X55" s="268"/>
      <c r="Y55" s="271"/>
      <c r="Z55" s="272"/>
      <c r="AA55" s="155"/>
      <c r="AB55" s="156"/>
      <c r="AC55" s="156"/>
      <c r="AD55" s="274"/>
      <c r="AE55" s="155"/>
      <c r="AF55" s="156"/>
      <c r="AG55" s="156"/>
      <c r="AH55" s="156"/>
      <c r="AI55" s="157"/>
      <c r="AJ55" s="116"/>
      <c r="AK55" s="248"/>
      <c r="AL55" s="158"/>
      <c r="AM55" s="158"/>
      <c r="AN55" s="158"/>
      <c r="AO55" s="522"/>
      <c r="AP55" s="522"/>
      <c r="AQ55" s="522"/>
      <c r="AR55" s="522"/>
      <c r="AS55" s="437"/>
      <c r="AT55" s="437"/>
      <c r="AU55" s="437"/>
      <c r="AV55" s="437"/>
      <c r="AW55" s="438"/>
    </row>
    <row r="56" spans="1:49" ht="8.25" customHeight="1">
      <c r="A56" s="242" t="s">
        <v>28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91"/>
      <c r="M56" s="91"/>
      <c r="N56" s="92"/>
      <c r="O56" s="92"/>
      <c r="P56" s="92"/>
      <c r="Q56" s="92"/>
      <c r="R56" s="92"/>
      <c r="S56" s="245" t="s">
        <v>115</v>
      </c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93"/>
      <c r="AI56" s="93"/>
      <c r="AJ56" s="116"/>
      <c r="AK56" s="248"/>
      <c r="AL56" s="158" t="s">
        <v>93</v>
      </c>
      <c r="AM56" s="158"/>
      <c r="AN56" s="158"/>
      <c r="AO56" s="456"/>
      <c r="AP56" s="456"/>
      <c r="AQ56" s="456"/>
      <c r="AR56" s="456"/>
      <c r="AS56" s="456"/>
      <c r="AT56" s="456"/>
      <c r="AU56" s="456"/>
      <c r="AV56" s="456"/>
      <c r="AW56" s="457"/>
    </row>
    <row r="57" spans="1:49" ht="8.25" customHeight="1">
      <c r="A57" s="244"/>
      <c r="B57" s="244"/>
      <c r="C57" s="244"/>
      <c r="D57" s="244"/>
      <c r="E57" s="244"/>
      <c r="F57" s="244"/>
      <c r="G57" s="243"/>
      <c r="H57" s="243"/>
      <c r="I57" s="243"/>
      <c r="J57" s="243"/>
      <c r="K57" s="243"/>
      <c r="L57" s="91"/>
      <c r="M57" s="91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93"/>
      <c r="AI57" s="120"/>
      <c r="AJ57" s="120"/>
      <c r="AK57" s="248"/>
      <c r="AL57" s="158"/>
      <c r="AM57" s="158"/>
      <c r="AN57" s="158"/>
      <c r="AO57" s="456"/>
      <c r="AP57" s="456"/>
      <c r="AQ57" s="456"/>
      <c r="AR57" s="456"/>
      <c r="AS57" s="456"/>
      <c r="AT57" s="456"/>
      <c r="AU57" s="456"/>
      <c r="AV57" s="456"/>
      <c r="AW57" s="457"/>
    </row>
    <row r="58" spans="1:49" ht="8.25" customHeight="1">
      <c r="A58" s="223" t="s">
        <v>8</v>
      </c>
      <c r="B58" s="227" t="s">
        <v>50</v>
      </c>
      <c r="C58" s="228"/>
      <c r="D58" s="228"/>
      <c r="E58" s="228"/>
      <c r="F58" s="229"/>
      <c r="G58" s="477"/>
      <c r="H58" s="478"/>
      <c r="I58" s="478"/>
      <c r="J58" s="478"/>
      <c r="K58" s="478"/>
      <c r="L58" s="478"/>
      <c r="M58" s="479"/>
      <c r="O58" s="116"/>
      <c r="S58" s="179" t="s">
        <v>13</v>
      </c>
      <c r="T58" s="182" t="s">
        <v>42</v>
      </c>
      <c r="U58" s="183"/>
      <c r="V58" s="183"/>
      <c r="W58" s="183"/>
      <c r="X58" s="184"/>
      <c r="Y58" s="188">
        <f>AE32</f>
        <v>0</v>
      </c>
      <c r="Z58" s="189"/>
      <c r="AA58" s="189"/>
      <c r="AB58" s="189"/>
      <c r="AC58" s="189"/>
      <c r="AD58" s="189"/>
      <c r="AE58" s="190"/>
      <c r="AF58" s="175" t="s">
        <v>45</v>
      </c>
      <c r="AG58" s="171"/>
      <c r="AH58" s="121"/>
      <c r="AI58" s="120"/>
      <c r="AJ58" s="120"/>
      <c r="AK58" s="248"/>
      <c r="AL58" s="158" t="s">
        <v>92</v>
      </c>
      <c r="AM58" s="158"/>
      <c r="AN58" s="158"/>
      <c r="AO58" s="456"/>
      <c r="AP58" s="456"/>
      <c r="AQ58" s="456"/>
      <c r="AR58" s="456"/>
      <c r="AS58" s="456"/>
      <c r="AT58" s="456"/>
      <c r="AU58" s="456"/>
      <c r="AV58" s="456"/>
      <c r="AW58" s="457"/>
    </row>
    <row r="59" spans="1:49" ht="8.25" customHeight="1">
      <c r="A59" s="224"/>
      <c r="B59" s="210"/>
      <c r="C59" s="211"/>
      <c r="D59" s="211"/>
      <c r="E59" s="211"/>
      <c r="F59" s="230"/>
      <c r="G59" s="480"/>
      <c r="H59" s="481"/>
      <c r="I59" s="481"/>
      <c r="J59" s="481"/>
      <c r="K59" s="481"/>
      <c r="L59" s="481"/>
      <c r="M59" s="482"/>
      <c r="S59" s="180"/>
      <c r="T59" s="185"/>
      <c r="U59" s="186"/>
      <c r="V59" s="186"/>
      <c r="W59" s="186"/>
      <c r="X59" s="187"/>
      <c r="Y59" s="191"/>
      <c r="Z59" s="192"/>
      <c r="AA59" s="192"/>
      <c r="AB59" s="192"/>
      <c r="AC59" s="192"/>
      <c r="AD59" s="192"/>
      <c r="AE59" s="193"/>
      <c r="AF59" s="175"/>
      <c r="AG59" s="171"/>
      <c r="AH59" s="121"/>
      <c r="AI59" s="120"/>
      <c r="AJ59" s="120"/>
      <c r="AK59" s="249"/>
      <c r="AL59" s="162"/>
      <c r="AM59" s="162"/>
      <c r="AN59" s="162"/>
      <c r="AO59" s="458"/>
      <c r="AP59" s="458"/>
      <c r="AQ59" s="458"/>
      <c r="AR59" s="458"/>
      <c r="AS59" s="458"/>
      <c r="AT59" s="458"/>
      <c r="AU59" s="458"/>
      <c r="AV59" s="458"/>
      <c r="AW59" s="459"/>
    </row>
    <row r="60" spans="1:49" ht="8.25" customHeight="1">
      <c r="A60" s="224"/>
      <c r="B60" s="210" t="s">
        <v>34</v>
      </c>
      <c r="C60" s="211"/>
      <c r="D60" s="211"/>
      <c r="E60" s="211"/>
      <c r="F60" s="212"/>
      <c r="G60" s="493"/>
      <c r="H60" s="489"/>
      <c r="I60" s="217" t="s">
        <v>15</v>
      </c>
      <c r="J60" s="489"/>
      <c r="K60" s="217" t="s">
        <v>1</v>
      </c>
      <c r="L60" s="495"/>
      <c r="M60" s="221" t="s">
        <v>2</v>
      </c>
      <c r="S60" s="180"/>
      <c r="T60" s="194" t="s">
        <v>10</v>
      </c>
      <c r="U60" s="195"/>
      <c r="V60" s="195"/>
      <c r="W60" s="198" t="s">
        <v>25</v>
      </c>
      <c r="X60" s="194"/>
      <c r="Y60" s="200" t="str">
        <f>IF(AE23="","",AE32/AE23)</f>
        <v/>
      </c>
      <c r="Z60" s="200"/>
      <c r="AA60" s="200"/>
      <c r="AB60" s="200"/>
      <c r="AC60" s="200"/>
      <c r="AD60" s="200"/>
      <c r="AE60" s="200"/>
      <c r="AF60" s="175" t="s">
        <v>46</v>
      </c>
      <c r="AG60" s="171"/>
      <c r="AH60" s="121"/>
      <c r="AI60" s="121"/>
      <c r="AJ60" s="116"/>
      <c r="AK60" s="120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</row>
    <row r="61" spans="1:49" ht="8.25" customHeight="1">
      <c r="A61" s="224"/>
      <c r="B61" s="210"/>
      <c r="C61" s="211"/>
      <c r="D61" s="211"/>
      <c r="E61" s="211"/>
      <c r="F61" s="212"/>
      <c r="G61" s="494"/>
      <c r="H61" s="490"/>
      <c r="I61" s="218"/>
      <c r="J61" s="490"/>
      <c r="K61" s="218"/>
      <c r="L61" s="496"/>
      <c r="M61" s="222"/>
      <c r="S61" s="180"/>
      <c r="T61" s="196"/>
      <c r="U61" s="197"/>
      <c r="V61" s="197"/>
      <c r="W61" s="199"/>
      <c r="X61" s="196"/>
      <c r="Y61" s="200"/>
      <c r="Z61" s="200"/>
      <c r="AA61" s="200"/>
      <c r="AB61" s="200"/>
      <c r="AC61" s="200"/>
      <c r="AD61" s="200"/>
      <c r="AE61" s="200"/>
      <c r="AF61" s="175"/>
      <c r="AG61" s="171"/>
      <c r="AH61" s="121"/>
      <c r="AI61" s="143" t="s">
        <v>95</v>
      </c>
      <c r="AJ61" s="144"/>
      <c r="AK61" s="144"/>
      <c r="AL61" s="143" t="s">
        <v>52</v>
      </c>
      <c r="AM61" s="144"/>
      <c r="AN61" s="145"/>
      <c r="AO61" s="143" t="s">
        <v>125</v>
      </c>
      <c r="AP61" s="144"/>
      <c r="AQ61" s="145"/>
      <c r="AR61" s="144" t="s">
        <v>117</v>
      </c>
      <c r="AS61" s="144"/>
      <c r="AT61" s="145"/>
      <c r="AU61" s="143" t="s">
        <v>53</v>
      </c>
      <c r="AV61" s="144"/>
      <c r="AW61" s="145"/>
    </row>
    <row r="62" spans="1:49" ht="8.25" customHeight="1">
      <c r="A62" s="225"/>
      <c r="B62" s="176" t="s">
        <v>51</v>
      </c>
      <c r="C62" s="176"/>
      <c r="D62" s="176"/>
      <c r="E62" s="176"/>
      <c r="F62" s="176"/>
      <c r="G62" s="491"/>
      <c r="H62" s="491"/>
      <c r="I62" s="491"/>
      <c r="J62" s="491"/>
      <c r="K62" s="491"/>
      <c r="L62" s="491"/>
      <c r="M62" s="492"/>
      <c r="S62" s="180"/>
      <c r="T62" s="172" t="s">
        <v>41</v>
      </c>
      <c r="U62" s="173"/>
      <c r="V62" s="173"/>
      <c r="W62" s="167" t="s">
        <v>11</v>
      </c>
      <c r="X62" s="167"/>
      <c r="Y62" s="169">
        <f>AE47</f>
        <v>0</v>
      </c>
      <c r="Z62" s="169"/>
      <c r="AA62" s="169"/>
      <c r="AB62" s="169"/>
      <c r="AC62" s="169"/>
      <c r="AD62" s="169"/>
      <c r="AE62" s="169"/>
      <c r="AF62" s="175" t="s">
        <v>47</v>
      </c>
      <c r="AG62" s="171"/>
      <c r="AH62" s="121"/>
      <c r="AI62" s="146"/>
      <c r="AJ62" s="147"/>
      <c r="AK62" s="147"/>
      <c r="AL62" s="146"/>
      <c r="AM62" s="147"/>
      <c r="AN62" s="148"/>
      <c r="AO62" s="146"/>
      <c r="AP62" s="147"/>
      <c r="AQ62" s="148"/>
      <c r="AR62" s="147"/>
      <c r="AS62" s="147"/>
      <c r="AT62" s="148"/>
      <c r="AU62" s="146"/>
      <c r="AV62" s="147"/>
      <c r="AW62" s="148"/>
    </row>
    <row r="63" spans="1:49" ht="8.25" customHeight="1">
      <c r="A63" s="225"/>
      <c r="B63" s="176"/>
      <c r="C63" s="176"/>
      <c r="D63" s="176"/>
      <c r="E63" s="176"/>
      <c r="F63" s="176"/>
      <c r="G63" s="491"/>
      <c r="H63" s="491"/>
      <c r="I63" s="491"/>
      <c r="J63" s="491"/>
      <c r="K63" s="491"/>
      <c r="L63" s="491"/>
      <c r="M63" s="492"/>
      <c r="S63" s="180"/>
      <c r="T63" s="174"/>
      <c r="U63" s="173"/>
      <c r="V63" s="173"/>
      <c r="W63" s="167"/>
      <c r="X63" s="167"/>
      <c r="Y63" s="169"/>
      <c r="Z63" s="169"/>
      <c r="AA63" s="169"/>
      <c r="AB63" s="169"/>
      <c r="AC63" s="169"/>
      <c r="AD63" s="169"/>
      <c r="AE63" s="169"/>
      <c r="AF63" s="175"/>
      <c r="AG63" s="171"/>
      <c r="AH63" s="121"/>
      <c r="AI63" s="149"/>
      <c r="AJ63" s="150"/>
      <c r="AK63" s="150"/>
      <c r="AL63" s="149"/>
      <c r="AM63" s="150"/>
      <c r="AN63" s="151"/>
      <c r="AO63" s="149"/>
      <c r="AP63" s="150"/>
      <c r="AQ63" s="151"/>
      <c r="AR63" s="150"/>
      <c r="AS63" s="150"/>
      <c r="AT63" s="151"/>
      <c r="AU63" s="149"/>
      <c r="AV63" s="150"/>
      <c r="AW63" s="151"/>
    </row>
    <row r="64" spans="1:49" ht="8.25" customHeight="1">
      <c r="A64" s="225"/>
      <c r="B64" s="176" t="s">
        <v>35</v>
      </c>
      <c r="C64" s="176"/>
      <c r="D64" s="176"/>
      <c r="E64" s="176"/>
      <c r="F64" s="176"/>
      <c r="G64" s="491"/>
      <c r="H64" s="491"/>
      <c r="I64" s="491"/>
      <c r="J64" s="491"/>
      <c r="K64" s="491"/>
      <c r="L64" s="491"/>
      <c r="M64" s="492"/>
      <c r="S64" s="180"/>
      <c r="T64" s="174"/>
      <c r="U64" s="173"/>
      <c r="V64" s="173"/>
      <c r="W64" s="167" t="s">
        <v>39</v>
      </c>
      <c r="X64" s="167"/>
      <c r="Y64" s="520"/>
      <c r="Z64" s="520"/>
      <c r="AA64" s="520"/>
      <c r="AB64" s="520"/>
      <c r="AC64" s="520"/>
      <c r="AD64" s="520"/>
      <c r="AE64" s="520"/>
      <c r="AF64" s="175" t="s">
        <v>48</v>
      </c>
      <c r="AG64" s="171"/>
      <c r="AH64" s="121"/>
      <c r="AI64" s="143"/>
      <c r="AJ64" s="144"/>
      <c r="AK64" s="145"/>
      <c r="AL64" s="143"/>
      <c r="AM64" s="144"/>
      <c r="AN64" s="145"/>
      <c r="AO64" s="143"/>
      <c r="AP64" s="144"/>
      <c r="AQ64" s="145"/>
      <c r="AR64" s="143"/>
      <c r="AS64" s="144"/>
      <c r="AT64" s="145"/>
      <c r="AU64" s="143"/>
      <c r="AV64" s="144"/>
      <c r="AW64" s="145"/>
    </row>
    <row r="65" spans="1:49" ht="8.25" customHeight="1">
      <c r="A65" s="225"/>
      <c r="B65" s="176"/>
      <c r="C65" s="176"/>
      <c r="D65" s="176"/>
      <c r="E65" s="176"/>
      <c r="F65" s="176"/>
      <c r="G65" s="491"/>
      <c r="H65" s="491"/>
      <c r="I65" s="491"/>
      <c r="J65" s="491"/>
      <c r="K65" s="491"/>
      <c r="L65" s="491"/>
      <c r="M65" s="492"/>
      <c r="S65" s="180"/>
      <c r="T65" s="174"/>
      <c r="U65" s="173"/>
      <c r="V65" s="173"/>
      <c r="W65" s="167"/>
      <c r="X65" s="167"/>
      <c r="Y65" s="521"/>
      <c r="Z65" s="521"/>
      <c r="AA65" s="521"/>
      <c r="AB65" s="521"/>
      <c r="AC65" s="521"/>
      <c r="AD65" s="521"/>
      <c r="AE65" s="521"/>
      <c r="AF65" s="175"/>
      <c r="AG65" s="171"/>
      <c r="AH65" s="121"/>
      <c r="AI65" s="146"/>
      <c r="AJ65" s="147"/>
      <c r="AK65" s="148"/>
      <c r="AL65" s="146"/>
      <c r="AM65" s="147"/>
      <c r="AN65" s="148"/>
      <c r="AO65" s="146"/>
      <c r="AP65" s="147"/>
      <c r="AQ65" s="148"/>
      <c r="AR65" s="146"/>
      <c r="AS65" s="147"/>
      <c r="AT65" s="148"/>
      <c r="AU65" s="146"/>
      <c r="AV65" s="147"/>
      <c r="AW65" s="148"/>
    </row>
    <row r="66" spans="1:49" ht="8.25" customHeight="1">
      <c r="A66" s="225"/>
      <c r="B66" s="176" t="s">
        <v>14</v>
      </c>
      <c r="C66" s="176"/>
      <c r="D66" s="176"/>
      <c r="E66" s="176"/>
      <c r="F66" s="176"/>
      <c r="G66" s="523">
        <f>SUM(G62:M65)</f>
        <v>0</v>
      </c>
      <c r="H66" s="523"/>
      <c r="I66" s="523"/>
      <c r="J66" s="523"/>
      <c r="K66" s="523"/>
      <c r="L66" s="523"/>
      <c r="M66" s="524"/>
      <c r="S66" s="180"/>
      <c r="T66" s="174"/>
      <c r="U66" s="173"/>
      <c r="V66" s="173"/>
      <c r="W66" s="167" t="s">
        <v>40</v>
      </c>
      <c r="X66" s="168"/>
      <c r="Y66" s="169">
        <f>Y62-Y64</f>
        <v>0</v>
      </c>
      <c r="Z66" s="169"/>
      <c r="AA66" s="169"/>
      <c r="AB66" s="169"/>
      <c r="AC66" s="169"/>
      <c r="AD66" s="169"/>
      <c r="AE66" s="169"/>
      <c r="AF66" s="170" t="s">
        <v>44</v>
      </c>
      <c r="AG66" s="171"/>
      <c r="AH66" s="121"/>
      <c r="AI66" s="146"/>
      <c r="AJ66" s="147"/>
      <c r="AK66" s="148"/>
      <c r="AL66" s="146"/>
      <c r="AM66" s="147"/>
      <c r="AN66" s="148"/>
      <c r="AO66" s="146"/>
      <c r="AP66" s="147"/>
      <c r="AQ66" s="148"/>
      <c r="AR66" s="146"/>
      <c r="AS66" s="147"/>
      <c r="AT66" s="148"/>
      <c r="AU66" s="146"/>
      <c r="AV66" s="147"/>
      <c r="AW66" s="148"/>
    </row>
    <row r="67" spans="1:49" ht="8.25" customHeight="1">
      <c r="A67" s="226"/>
      <c r="B67" s="239"/>
      <c r="C67" s="239"/>
      <c r="D67" s="239"/>
      <c r="E67" s="239"/>
      <c r="F67" s="239"/>
      <c r="G67" s="525"/>
      <c r="H67" s="525"/>
      <c r="I67" s="525"/>
      <c r="J67" s="525"/>
      <c r="K67" s="525"/>
      <c r="L67" s="525"/>
      <c r="M67" s="526"/>
      <c r="N67" s="91"/>
      <c r="O67" s="91"/>
      <c r="P67" s="91"/>
      <c r="Q67" s="91"/>
      <c r="R67" s="91"/>
      <c r="S67" s="180"/>
      <c r="T67" s="174"/>
      <c r="U67" s="173"/>
      <c r="V67" s="173"/>
      <c r="W67" s="167"/>
      <c r="X67" s="168"/>
      <c r="Y67" s="169"/>
      <c r="Z67" s="169"/>
      <c r="AA67" s="169"/>
      <c r="AB67" s="169"/>
      <c r="AC67" s="169"/>
      <c r="AD67" s="169"/>
      <c r="AE67" s="169"/>
      <c r="AF67" s="170"/>
      <c r="AG67" s="171"/>
      <c r="AH67" s="121"/>
      <c r="AI67" s="146"/>
      <c r="AJ67" s="147"/>
      <c r="AK67" s="148"/>
      <c r="AL67" s="146"/>
      <c r="AM67" s="147"/>
      <c r="AN67" s="148"/>
      <c r="AO67" s="146"/>
      <c r="AP67" s="147"/>
      <c r="AQ67" s="148"/>
      <c r="AR67" s="146"/>
      <c r="AS67" s="147"/>
      <c r="AT67" s="148"/>
      <c r="AU67" s="146"/>
      <c r="AV67" s="147"/>
      <c r="AW67" s="148"/>
    </row>
    <row r="68" spans="1:49" ht="8.25" customHeight="1">
      <c r="A68" s="201" t="s">
        <v>30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180"/>
      <c r="T68" s="202" t="s">
        <v>17</v>
      </c>
      <c r="U68" s="203"/>
      <c r="V68" s="203"/>
      <c r="W68" s="203"/>
      <c r="X68" s="203"/>
      <c r="Y68" s="135"/>
      <c r="Z68" s="206"/>
      <c r="AA68" s="208" t="s">
        <v>18</v>
      </c>
      <c r="AB68" s="208"/>
      <c r="AC68" s="208"/>
      <c r="AD68" s="208"/>
      <c r="AE68" s="208"/>
      <c r="AF68" s="122"/>
      <c r="AG68" s="123"/>
      <c r="AH68" s="122"/>
      <c r="AI68" s="146"/>
      <c r="AJ68" s="147"/>
      <c r="AK68" s="148"/>
      <c r="AL68" s="146"/>
      <c r="AM68" s="147"/>
      <c r="AN68" s="148"/>
      <c r="AO68" s="146"/>
      <c r="AP68" s="147"/>
      <c r="AQ68" s="148"/>
      <c r="AR68" s="146"/>
      <c r="AS68" s="147"/>
      <c r="AT68" s="148"/>
      <c r="AU68" s="146"/>
      <c r="AV68" s="147"/>
      <c r="AW68" s="148"/>
    </row>
    <row r="69" spans="1:49" ht="8.25" customHeight="1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181"/>
      <c r="T69" s="204"/>
      <c r="U69" s="205"/>
      <c r="V69" s="205"/>
      <c r="W69" s="205"/>
      <c r="X69" s="205"/>
      <c r="Y69" s="205"/>
      <c r="Z69" s="207"/>
      <c r="AA69" s="209"/>
      <c r="AB69" s="209"/>
      <c r="AC69" s="209"/>
      <c r="AD69" s="209"/>
      <c r="AE69" s="209"/>
      <c r="AF69" s="124"/>
      <c r="AG69" s="125"/>
      <c r="AH69" s="122"/>
      <c r="AI69" s="149"/>
      <c r="AJ69" s="150"/>
      <c r="AK69" s="151"/>
      <c r="AL69" s="149"/>
      <c r="AM69" s="150"/>
      <c r="AN69" s="151"/>
      <c r="AO69" s="149"/>
      <c r="AP69" s="150"/>
      <c r="AQ69" s="151"/>
      <c r="AR69" s="149"/>
      <c r="AS69" s="150"/>
      <c r="AT69" s="151"/>
      <c r="AU69" s="149"/>
      <c r="AV69" s="150"/>
      <c r="AW69" s="151"/>
    </row>
    <row r="70" spans="1:49" ht="8.25" customHeight="1"/>
    <row r="71" spans="1:49" ht="8.25" customHeight="1"/>
    <row r="72" spans="1:49" ht="8.25" customHeight="1"/>
    <row r="73" spans="1:49" ht="8.25" customHeight="1"/>
    <row r="74" spans="1:49" ht="8.25" customHeight="1"/>
    <row r="75" spans="1:49" ht="8.25" customHeight="1"/>
    <row r="76" spans="1:49" ht="8.25" customHeight="1"/>
    <row r="77" spans="1:49" ht="8.25" customHeight="1"/>
    <row r="78" spans="1:49" ht="8.25" customHeight="1"/>
    <row r="79" spans="1:49" ht="8.25" customHeight="1"/>
    <row r="80" spans="1:49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9.1999999999999993" customHeight="1"/>
    <row r="119" ht="9.1999999999999993" customHeight="1"/>
    <row r="120" ht="9.1999999999999993" customHeight="1"/>
    <row r="121" ht="9.1999999999999993" customHeight="1"/>
    <row r="122" ht="9.1999999999999993" customHeight="1"/>
    <row r="123" ht="9.1999999999999993" customHeight="1"/>
    <row r="124" ht="9.1999999999999993" customHeight="1"/>
    <row r="125" ht="9.1999999999999993" customHeight="1"/>
    <row r="126" ht="9.1999999999999993" customHeight="1"/>
    <row r="127" ht="9.1999999999999993" customHeight="1"/>
    <row r="128" ht="9.1999999999999993" customHeight="1"/>
    <row r="129" ht="9.1999999999999993" customHeight="1"/>
    <row r="130" ht="9.1999999999999993" customHeight="1"/>
    <row r="131" ht="9.1999999999999993" customHeight="1"/>
    <row r="132" ht="9.1999999999999993" customHeight="1"/>
    <row r="133" ht="9.1999999999999993" customHeight="1"/>
    <row r="134" ht="9.1999999999999993" customHeight="1"/>
    <row r="135" ht="9.1999999999999993" customHeight="1"/>
    <row r="136" ht="9.1999999999999993" customHeight="1"/>
    <row r="137" ht="9.1999999999999993" customHeight="1"/>
    <row r="138" ht="9.1999999999999993" customHeight="1"/>
    <row r="139" ht="9.1999999999999993" customHeight="1"/>
    <row r="140" ht="9.1999999999999993" customHeight="1"/>
    <row r="141" ht="9.1999999999999993" customHeight="1"/>
    <row r="142" ht="9.1999999999999993" customHeight="1"/>
    <row r="143" ht="9.1999999999999993" customHeight="1"/>
    <row r="144" ht="9.1999999999999993" customHeight="1"/>
    <row r="145" ht="9.1999999999999993" customHeight="1"/>
    <row r="146" ht="9.1999999999999993" customHeight="1"/>
    <row r="147" ht="9.1999999999999993" customHeight="1"/>
    <row r="148" ht="9.1999999999999993" customHeight="1"/>
    <row r="149" ht="9.1999999999999993" customHeight="1"/>
    <row r="150" ht="9.1999999999999993" customHeight="1"/>
    <row r="151" ht="9.1999999999999993" customHeight="1"/>
    <row r="152" ht="9.1999999999999993" customHeight="1"/>
    <row r="153" ht="9.1999999999999993" customHeight="1"/>
    <row r="154" ht="9.1999999999999993" customHeight="1"/>
    <row r="155" ht="9.1999999999999993" customHeight="1"/>
    <row r="156" ht="9.1999999999999993" customHeight="1"/>
    <row r="157" ht="9.1999999999999993" customHeight="1"/>
    <row r="158" ht="9.1999999999999993" customHeight="1"/>
    <row r="159" ht="9.1999999999999993" customHeight="1"/>
    <row r="160" ht="9.1999999999999993" customHeight="1"/>
    <row r="161" ht="9.1999999999999993" customHeight="1"/>
    <row r="162" ht="9.1999999999999993" customHeight="1"/>
    <row r="163" ht="9.1999999999999993" customHeight="1"/>
    <row r="164" ht="9.1999999999999993" customHeight="1"/>
    <row r="165" ht="9.1999999999999993" customHeight="1"/>
    <row r="166" ht="9.1999999999999993" customHeight="1"/>
    <row r="167" ht="9.1999999999999993" customHeight="1"/>
    <row r="168" ht="9.1999999999999993" customHeight="1"/>
    <row r="169" ht="9.1999999999999993" customHeight="1"/>
    <row r="170" ht="9.1999999999999993" customHeight="1"/>
    <row r="171" ht="9.1999999999999993" customHeight="1"/>
    <row r="172" ht="9.1999999999999993" customHeight="1"/>
    <row r="173" ht="9.1999999999999993" customHeight="1"/>
    <row r="174" ht="9.1999999999999993" customHeight="1"/>
    <row r="175" ht="9.1999999999999993" customHeight="1"/>
    <row r="176" ht="9.1999999999999993" customHeight="1"/>
    <row r="177" ht="9.1999999999999993" customHeight="1"/>
    <row r="178" ht="9.1999999999999993" customHeight="1"/>
    <row r="179" ht="9.1999999999999993" customHeight="1"/>
    <row r="180" ht="9.1999999999999993" customHeight="1"/>
    <row r="181" ht="9.1999999999999993" customHeight="1"/>
    <row r="182" ht="9.1999999999999993" customHeight="1"/>
    <row r="183" ht="9.1999999999999993" customHeight="1"/>
    <row r="184" ht="9.1999999999999993" customHeight="1"/>
    <row r="185" ht="9.1999999999999993" customHeight="1"/>
    <row r="186" ht="9.1999999999999993" customHeight="1"/>
    <row r="187" ht="9.1999999999999993" customHeight="1"/>
    <row r="188" ht="9.1999999999999993" customHeight="1"/>
    <row r="189" ht="9.1999999999999993" customHeight="1"/>
    <row r="190" ht="9.1999999999999993" customHeight="1"/>
    <row r="191" ht="9.1999999999999993" customHeight="1"/>
    <row r="192" ht="9.1999999999999993" customHeight="1"/>
    <row r="193" ht="9.1999999999999993" customHeight="1"/>
    <row r="194" ht="9.1999999999999993" customHeight="1"/>
    <row r="195" ht="9.1999999999999993" customHeight="1"/>
    <row r="196" ht="9.1999999999999993" customHeight="1"/>
    <row r="197" ht="9.1999999999999993" customHeight="1"/>
    <row r="198" ht="9.1999999999999993" customHeight="1"/>
    <row r="199" ht="9.1999999999999993" customHeight="1"/>
    <row r="200" ht="9.1999999999999993" customHeight="1"/>
    <row r="201" ht="9.1999999999999993" customHeight="1"/>
    <row r="202" ht="9.1999999999999993" customHeight="1"/>
    <row r="203" ht="9.1999999999999993" customHeight="1"/>
    <row r="204" ht="9.1999999999999993" customHeight="1"/>
    <row r="205" ht="9.1999999999999993" customHeight="1"/>
    <row r="206" ht="9.1999999999999993" customHeight="1"/>
    <row r="207" ht="9.1999999999999993" customHeight="1"/>
    <row r="208" ht="9.1999999999999993" customHeight="1"/>
    <row r="209" ht="9.1999999999999993" customHeight="1"/>
    <row r="210" ht="9.1999999999999993" customHeight="1"/>
    <row r="211" ht="9.1999999999999993" customHeight="1"/>
    <row r="212" ht="9.1999999999999993" customHeight="1"/>
    <row r="213" ht="9.1999999999999993" customHeight="1"/>
    <row r="214" ht="9.1999999999999993" customHeight="1"/>
    <row r="215" ht="9.1999999999999993" customHeight="1"/>
    <row r="216" ht="9.1999999999999993" customHeight="1"/>
    <row r="217" ht="9.1999999999999993" customHeight="1"/>
    <row r="218" ht="9.1999999999999993" customHeight="1"/>
    <row r="219" ht="9.1999999999999993" customHeight="1"/>
    <row r="220" ht="9.1999999999999993" customHeight="1"/>
    <row r="221" ht="9.1999999999999993" customHeight="1"/>
    <row r="222" ht="9.1999999999999993" customHeight="1"/>
    <row r="223" ht="9.1999999999999993" customHeight="1"/>
    <row r="224" ht="9.1999999999999993" customHeight="1"/>
    <row r="225" ht="9.1999999999999993" customHeight="1"/>
    <row r="226" ht="9.1999999999999993" customHeight="1"/>
    <row r="227" ht="9.1999999999999993" customHeight="1"/>
    <row r="228" ht="9.1999999999999993" customHeight="1"/>
    <row r="229" ht="9.1999999999999993" customHeight="1"/>
    <row r="230" ht="9.1999999999999993" customHeight="1"/>
    <row r="231" ht="9.1999999999999993" customHeight="1"/>
    <row r="232" ht="9.1999999999999993" customHeight="1"/>
    <row r="233" ht="9.1999999999999993" customHeight="1"/>
    <row r="234" ht="9.1999999999999993" customHeight="1"/>
    <row r="235" ht="9.1999999999999993" customHeight="1"/>
    <row r="236" ht="9.1999999999999993" customHeight="1"/>
    <row r="237" ht="9.1999999999999993" customHeight="1"/>
    <row r="238" ht="9.1999999999999993" customHeight="1"/>
    <row r="239" ht="9.1999999999999993" customHeight="1"/>
    <row r="240" ht="9.1999999999999993" customHeight="1"/>
    <row r="241" ht="9.1999999999999993" customHeight="1"/>
    <row r="242" ht="9.1999999999999993" customHeight="1"/>
    <row r="243" ht="9.1999999999999993" customHeight="1"/>
    <row r="244" ht="9.1999999999999993" customHeight="1"/>
    <row r="245" ht="9.1999999999999993" customHeight="1"/>
    <row r="246" ht="9.1999999999999993" customHeight="1"/>
    <row r="247" ht="9.1999999999999993" customHeight="1"/>
    <row r="248" ht="9.1999999999999993" customHeight="1"/>
    <row r="249" ht="9.1999999999999993" customHeight="1"/>
    <row r="250" ht="9.1999999999999993" customHeight="1"/>
    <row r="251" ht="9.1999999999999993" customHeight="1"/>
    <row r="252" ht="9.1999999999999993" customHeight="1"/>
    <row r="253" ht="9.1999999999999993" customHeight="1"/>
    <row r="254" ht="9.1999999999999993" customHeight="1"/>
    <row r="255" ht="9.1999999999999993" customHeight="1"/>
    <row r="25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.1999999999999993" customHeight="1"/>
    <row r="268" ht="9.1999999999999993" customHeight="1"/>
    <row r="269" ht="9.1999999999999993" customHeight="1"/>
    <row r="270" ht="9.1999999999999993" customHeight="1"/>
    <row r="271" ht="9.1999999999999993" customHeight="1"/>
    <row r="272" ht="9.1999999999999993" customHeight="1"/>
    <row r="273" ht="9.1999999999999993" customHeight="1"/>
    <row r="274" ht="9.1999999999999993" customHeight="1"/>
    <row r="275" ht="9.1999999999999993" customHeight="1"/>
    <row r="276" ht="9.1999999999999993" customHeight="1"/>
    <row r="277" ht="9.1999999999999993" customHeight="1"/>
    <row r="278" ht="9.1999999999999993" customHeight="1"/>
    <row r="279" ht="9.1999999999999993" customHeight="1"/>
    <row r="280" ht="9.1999999999999993" customHeight="1"/>
    <row r="281" ht="9.1999999999999993" customHeight="1"/>
    <row r="282" ht="9.1999999999999993" customHeight="1"/>
    <row r="283" ht="9.1999999999999993" customHeight="1"/>
    <row r="284" ht="9.1999999999999993" customHeight="1"/>
    <row r="285" ht="9.1999999999999993" customHeight="1"/>
    <row r="286" ht="9.1999999999999993" customHeight="1"/>
    <row r="287" ht="9.1999999999999993" customHeight="1"/>
    <row r="288" ht="9.1999999999999993" customHeight="1"/>
    <row r="289" ht="9.1999999999999993" customHeight="1"/>
    <row r="290" ht="9.1999999999999993" customHeight="1"/>
    <row r="291" ht="9.1999999999999993" customHeight="1"/>
    <row r="292" ht="9.1999999999999993" customHeight="1"/>
    <row r="293" ht="9.1999999999999993" customHeight="1"/>
    <row r="294" ht="9.1999999999999993" customHeight="1"/>
    <row r="295" ht="9.1999999999999993" customHeight="1"/>
    <row r="296" ht="9.1999999999999993" customHeight="1"/>
    <row r="297" ht="9.1999999999999993" customHeight="1"/>
    <row r="298" ht="9.1999999999999993" customHeight="1"/>
    <row r="299" ht="9.1999999999999993" customHeight="1"/>
    <row r="300" ht="9.1999999999999993" customHeight="1"/>
    <row r="301" ht="9.1999999999999993" customHeight="1"/>
    <row r="302" ht="9.1999999999999993" customHeight="1"/>
    <row r="303" ht="9.1999999999999993" customHeight="1"/>
    <row r="304" ht="9.1999999999999993" customHeight="1"/>
    <row r="305" ht="9.1999999999999993" customHeight="1"/>
    <row r="306" ht="9.1999999999999993" customHeight="1"/>
    <row r="307" ht="9.1999999999999993" customHeight="1"/>
    <row r="308" ht="9.1999999999999993" customHeight="1"/>
    <row r="309" ht="9.1999999999999993" customHeight="1"/>
    <row r="310" ht="9.1999999999999993" customHeight="1"/>
    <row r="311" ht="9.1999999999999993" customHeight="1"/>
    <row r="312" ht="9.1999999999999993" customHeight="1"/>
    <row r="313" ht="9.1999999999999993" customHeight="1"/>
    <row r="314" ht="9.1999999999999993" customHeight="1"/>
    <row r="315" ht="9.1999999999999993" customHeight="1"/>
    <row r="316" ht="9.1999999999999993" customHeight="1"/>
    <row r="317" ht="9.1999999999999993" customHeight="1"/>
    <row r="318" ht="9.1999999999999993" customHeight="1"/>
    <row r="319" ht="9.1999999999999993" customHeight="1"/>
    <row r="320" ht="9.1999999999999993" customHeight="1"/>
    <row r="321" ht="9.1999999999999993" customHeight="1"/>
    <row r="322" ht="9.1999999999999993" customHeight="1"/>
    <row r="323" ht="9.1999999999999993" customHeight="1"/>
    <row r="324" ht="9.1999999999999993" customHeight="1"/>
    <row r="325" ht="9.1999999999999993" customHeight="1"/>
    <row r="326" ht="9.1999999999999993" customHeight="1"/>
    <row r="327" ht="9.1999999999999993" customHeight="1"/>
    <row r="328" ht="9.1999999999999993" customHeight="1"/>
    <row r="329" ht="9.1999999999999993" customHeight="1"/>
    <row r="330" ht="9.1999999999999993" customHeight="1"/>
    <row r="331" ht="9.1999999999999993" customHeight="1"/>
    <row r="332" ht="9.1999999999999993" customHeight="1"/>
    <row r="333" ht="9.1999999999999993" customHeight="1"/>
    <row r="334" ht="9.1999999999999993" customHeight="1"/>
    <row r="335" ht="9.1999999999999993" customHeight="1"/>
    <row r="336" ht="9.1999999999999993" customHeight="1"/>
    <row r="337" ht="9.1999999999999993" customHeight="1"/>
    <row r="338" ht="9.1999999999999993" customHeight="1"/>
    <row r="339" ht="9.1999999999999993" customHeight="1"/>
    <row r="340" ht="9.1999999999999993" customHeight="1"/>
    <row r="341" ht="9.1999999999999993" customHeight="1"/>
    <row r="342" ht="9.1999999999999993" customHeight="1"/>
    <row r="343" ht="9.1999999999999993" customHeight="1"/>
    <row r="344" ht="9.1999999999999993" customHeight="1"/>
    <row r="345" ht="9.1999999999999993" customHeight="1"/>
    <row r="346" ht="9.1999999999999993" customHeight="1"/>
    <row r="347" ht="9.1999999999999993" customHeight="1"/>
    <row r="348" ht="9.1999999999999993" customHeight="1"/>
    <row r="349" ht="9.1999999999999993" customHeight="1"/>
    <row r="350" ht="9.1999999999999993" customHeight="1"/>
    <row r="351" ht="9.1999999999999993" customHeight="1"/>
    <row r="352" ht="9.1999999999999993" customHeight="1"/>
    <row r="353" ht="9.1999999999999993" customHeight="1"/>
    <row r="354" ht="9.1999999999999993" customHeight="1"/>
    <row r="355" ht="9.1999999999999993" customHeight="1"/>
    <row r="356" ht="9.1999999999999993" customHeight="1"/>
    <row r="357" ht="9.1999999999999993" customHeight="1"/>
    <row r="358" ht="9.1999999999999993" customHeight="1"/>
    <row r="359" ht="9.1999999999999993" customHeight="1"/>
    <row r="360" ht="9.1999999999999993" customHeight="1"/>
    <row r="361" ht="9.1999999999999993" customHeight="1"/>
    <row r="362" ht="9.1999999999999993" customHeight="1"/>
    <row r="363" ht="9.1999999999999993" customHeight="1"/>
    <row r="364" ht="9.1999999999999993" customHeight="1"/>
    <row r="365" ht="9.1999999999999993" customHeight="1"/>
    <row r="366" ht="9.1999999999999993" customHeight="1"/>
    <row r="367" ht="9.1999999999999993" customHeight="1"/>
    <row r="368" ht="9.1999999999999993" customHeight="1"/>
    <row r="369" ht="9.1999999999999993" customHeight="1"/>
    <row r="370" ht="9.1999999999999993" customHeight="1"/>
    <row r="371" ht="9.1999999999999993" customHeight="1"/>
    <row r="372" ht="9.1999999999999993" customHeight="1"/>
    <row r="373" ht="9.1999999999999993" customHeight="1"/>
    <row r="374" ht="9.1999999999999993" customHeight="1"/>
    <row r="375" ht="9.1999999999999993" customHeight="1"/>
    <row r="376" ht="9.1999999999999993" customHeight="1"/>
    <row r="377" ht="9.1999999999999993" customHeight="1"/>
    <row r="378" ht="9.1999999999999993" customHeight="1"/>
    <row r="379" ht="9.1999999999999993" customHeight="1"/>
    <row r="380" ht="9.1999999999999993" customHeight="1"/>
    <row r="381" ht="9.1999999999999993" customHeight="1"/>
    <row r="382" ht="9.1999999999999993" customHeight="1"/>
    <row r="383" ht="9.1999999999999993" customHeight="1"/>
    <row r="384" ht="9.1999999999999993" customHeight="1"/>
    <row r="385" ht="9.1999999999999993" customHeight="1"/>
    <row r="386" ht="9.1999999999999993" customHeight="1"/>
    <row r="387" ht="9.1999999999999993" customHeight="1"/>
    <row r="388" ht="9.1999999999999993" customHeight="1"/>
    <row r="389" ht="9.1999999999999993" customHeight="1"/>
    <row r="390" ht="9.1999999999999993" customHeight="1"/>
    <row r="391" ht="9.1999999999999993" customHeight="1"/>
    <row r="392" ht="9.1999999999999993" customHeight="1"/>
    <row r="393" ht="9.1999999999999993" customHeight="1"/>
    <row r="394" ht="9.1999999999999993" customHeight="1"/>
    <row r="395" ht="9.1999999999999993" customHeight="1"/>
    <row r="396" ht="9.1999999999999993" customHeight="1"/>
    <row r="397" ht="9.1999999999999993" customHeight="1"/>
    <row r="398" ht="9.1999999999999993" customHeight="1"/>
    <row r="399" ht="9.1999999999999993" customHeight="1"/>
    <row r="400" ht="9.1999999999999993" customHeight="1"/>
    <row r="401" ht="9.1999999999999993" customHeight="1"/>
    <row r="402" ht="9.1999999999999993" customHeight="1"/>
    <row r="403" ht="9.1999999999999993" customHeight="1"/>
    <row r="404" ht="9.1999999999999993" customHeight="1"/>
    <row r="405" ht="9.1999999999999993" customHeight="1"/>
    <row r="406" ht="9.1999999999999993" customHeight="1"/>
    <row r="407" ht="9.1999999999999993" customHeight="1"/>
    <row r="408" ht="9.1999999999999993" customHeight="1"/>
    <row r="409" ht="9.1999999999999993" customHeight="1"/>
    <row r="410" ht="9.1999999999999993" customHeight="1"/>
    <row r="411" ht="9.1999999999999993" customHeight="1"/>
    <row r="412" ht="9.1999999999999993" customHeight="1"/>
    <row r="413" ht="9.1999999999999993" customHeight="1"/>
    <row r="414" ht="9.1999999999999993" customHeight="1"/>
    <row r="415" ht="9.1999999999999993" customHeight="1"/>
    <row r="416" ht="9.1999999999999993" customHeight="1"/>
    <row r="417" ht="9.1999999999999993" customHeight="1"/>
    <row r="418" ht="9.1999999999999993" customHeight="1"/>
    <row r="419" ht="9.1999999999999993" customHeight="1"/>
    <row r="420" ht="9.1999999999999993" customHeight="1"/>
    <row r="421" ht="9.1999999999999993" customHeight="1"/>
    <row r="422" ht="9.1999999999999993" customHeight="1"/>
    <row r="423" ht="9.1999999999999993" customHeight="1"/>
    <row r="424" ht="9.1999999999999993" customHeight="1"/>
    <row r="425" ht="9.1999999999999993" customHeight="1"/>
    <row r="426" ht="9.1999999999999993" customHeight="1"/>
    <row r="427" ht="9.1999999999999993" customHeight="1"/>
    <row r="428" ht="9.1999999999999993" customHeight="1"/>
    <row r="429" ht="9.1999999999999993" customHeight="1"/>
    <row r="430" ht="9.1999999999999993" customHeight="1"/>
    <row r="431" ht="9.1999999999999993" customHeight="1"/>
    <row r="432" ht="9.1999999999999993" customHeight="1"/>
    <row r="433" ht="9.1999999999999993" customHeight="1"/>
    <row r="434" ht="9.1999999999999993" customHeight="1"/>
    <row r="435" ht="9.1999999999999993" customHeight="1"/>
    <row r="436" ht="9.1999999999999993" customHeight="1"/>
    <row r="437" ht="9.1999999999999993" customHeight="1"/>
    <row r="438" ht="9.1999999999999993" customHeight="1"/>
    <row r="439" ht="9.1999999999999993" customHeight="1"/>
    <row r="440" ht="9.1999999999999993" customHeight="1"/>
    <row r="441" ht="9.1999999999999993" customHeight="1"/>
    <row r="442" ht="9.1999999999999993" customHeight="1"/>
    <row r="443" ht="9.1999999999999993" customHeight="1"/>
    <row r="444" ht="9.1999999999999993" customHeight="1"/>
    <row r="445" ht="9.1999999999999993" customHeight="1"/>
    <row r="446" ht="9.1999999999999993" customHeight="1"/>
    <row r="447" ht="9.1999999999999993" customHeight="1"/>
    <row r="448" ht="9.1999999999999993" customHeight="1"/>
    <row r="449" ht="9.1999999999999993" customHeight="1"/>
    <row r="450" ht="9.1999999999999993" customHeight="1"/>
    <row r="451" ht="9.1999999999999993" customHeight="1"/>
    <row r="452" ht="9.1999999999999993" customHeight="1"/>
    <row r="453" ht="9.1999999999999993" customHeight="1"/>
    <row r="454" ht="9.1999999999999993" customHeight="1"/>
    <row r="455" ht="9.1999999999999993" customHeight="1"/>
    <row r="456" ht="9.1999999999999993" customHeight="1"/>
    <row r="457" ht="9.1999999999999993" customHeight="1"/>
    <row r="458" ht="9.1999999999999993" customHeight="1"/>
    <row r="459" ht="9.1999999999999993" customHeight="1"/>
    <row r="460" ht="9.1999999999999993" customHeight="1"/>
    <row r="461" ht="9.1999999999999993" customHeight="1"/>
    <row r="462" ht="9.1999999999999993" customHeight="1"/>
    <row r="463" ht="9.1999999999999993" customHeight="1"/>
    <row r="464" ht="9.1999999999999993" customHeight="1"/>
    <row r="465" ht="9.1999999999999993" customHeight="1"/>
    <row r="466" ht="9.1999999999999993" customHeight="1"/>
    <row r="467" ht="9.1999999999999993" customHeight="1"/>
    <row r="468" ht="9.1999999999999993" customHeight="1"/>
    <row r="469" ht="9.1999999999999993" customHeight="1"/>
    <row r="470" ht="9.1999999999999993" customHeight="1"/>
    <row r="471" ht="9.1999999999999993" customHeight="1"/>
    <row r="472" ht="9.1999999999999993" customHeight="1"/>
    <row r="473" ht="9.1999999999999993" customHeight="1"/>
    <row r="474" ht="9.1999999999999993" customHeight="1"/>
    <row r="475" ht="9.1999999999999993" customHeight="1"/>
    <row r="476" ht="9.1999999999999993" customHeight="1"/>
    <row r="477" ht="9.1999999999999993" customHeight="1"/>
    <row r="478" ht="9.1999999999999993" customHeight="1"/>
    <row r="479" ht="9.1999999999999993" customHeight="1"/>
    <row r="480" ht="9.1999999999999993" customHeight="1"/>
    <row r="481" ht="9.1999999999999993" customHeight="1"/>
    <row r="482" ht="9.1999999999999993" customHeight="1"/>
    <row r="483" ht="9.1999999999999993" customHeight="1"/>
    <row r="484" ht="9.1999999999999993" customHeight="1"/>
    <row r="485" ht="9.1999999999999993" customHeight="1"/>
    <row r="486" ht="9.1999999999999993" customHeight="1"/>
    <row r="487" ht="9.1999999999999993" customHeight="1"/>
    <row r="488" ht="9.1999999999999993" customHeight="1"/>
    <row r="489" ht="9.1999999999999993" customHeight="1"/>
    <row r="490" ht="9.1999999999999993" customHeight="1"/>
    <row r="491" ht="9.1999999999999993" customHeight="1"/>
    <row r="492" ht="9.1999999999999993" customHeight="1"/>
    <row r="493" ht="9.1999999999999993" customHeight="1"/>
    <row r="494" ht="9.1999999999999993" customHeight="1"/>
    <row r="495" ht="9.1999999999999993" customHeight="1"/>
    <row r="496" ht="9.1999999999999993" customHeight="1"/>
    <row r="497" ht="9.1999999999999993" customHeight="1"/>
    <row r="498" ht="9.1999999999999993" customHeight="1"/>
    <row r="499" ht="9.1999999999999993" customHeight="1"/>
    <row r="500" ht="9.1999999999999993" customHeight="1"/>
    <row r="501" ht="9.1999999999999993" customHeight="1"/>
    <row r="502" ht="9.1999999999999993" customHeight="1"/>
    <row r="503" ht="9.1999999999999993" customHeight="1"/>
    <row r="504" ht="9.1999999999999993" customHeight="1"/>
    <row r="505" ht="9.1999999999999993" customHeight="1"/>
    <row r="506" ht="9.1999999999999993" customHeight="1"/>
    <row r="507" ht="9.1999999999999993" customHeight="1"/>
    <row r="508" ht="9.1999999999999993" customHeight="1"/>
    <row r="509" ht="9.1999999999999993" customHeight="1"/>
    <row r="510" ht="9.1999999999999993" customHeight="1"/>
    <row r="511" ht="9.1999999999999993" customHeight="1"/>
    <row r="512" ht="9.1999999999999993" customHeight="1"/>
    <row r="513" ht="9.1999999999999993" customHeight="1"/>
    <row r="514" ht="9.1999999999999993" customHeight="1"/>
    <row r="515" ht="9.1999999999999993" customHeight="1"/>
    <row r="516" ht="9.1999999999999993" customHeight="1"/>
    <row r="517" ht="9.1999999999999993" customHeight="1"/>
    <row r="518" ht="9.1999999999999993" customHeight="1"/>
    <row r="519" ht="9.1999999999999993" customHeight="1"/>
    <row r="520" ht="9.1999999999999993" customHeight="1"/>
    <row r="521" ht="9.1999999999999993" customHeight="1"/>
    <row r="522" ht="9.1999999999999993" customHeight="1"/>
    <row r="523" ht="9.1999999999999993" customHeight="1"/>
    <row r="524" ht="9.1999999999999993" customHeight="1"/>
    <row r="525" ht="9.1999999999999993" customHeight="1"/>
    <row r="526" ht="9.1999999999999993" customHeight="1"/>
    <row r="527" ht="9.1999999999999993" customHeight="1"/>
    <row r="528" ht="9.1999999999999993" customHeight="1"/>
    <row r="529" ht="9.1999999999999993" customHeight="1"/>
    <row r="530" ht="9.1999999999999993" customHeight="1"/>
    <row r="531" ht="9.1999999999999993" customHeight="1"/>
    <row r="532" ht="9.1999999999999993" customHeight="1"/>
    <row r="533" ht="9.1999999999999993" customHeight="1"/>
    <row r="534" ht="9.1999999999999993" customHeight="1"/>
    <row r="535" ht="9.1999999999999993" customHeight="1"/>
    <row r="536" ht="9.1999999999999993" customHeight="1"/>
    <row r="537" ht="9.1999999999999993" customHeight="1"/>
    <row r="538" ht="9.1999999999999993" customHeight="1"/>
    <row r="539" ht="9.1999999999999993" customHeight="1"/>
    <row r="540" ht="9.1999999999999993" customHeight="1"/>
    <row r="541" ht="9.1999999999999993" customHeight="1"/>
    <row r="542" ht="9.1999999999999993" customHeight="1"/>
    <row r="543" ht="9.1999999999999993" customHeight="1"/>
    <row r="544" ht="9.1999999999999993" customHeight="1"/>
    <row r="545" ht="9.1999999999999993" customHeight="1"/>
    <row r="546" ht="9.1999999999999993" customHeight="1"/>
    <row r="547" ht="9.1999999999999993" customHeight="1"/>
    <row r="548" ht="9.1999999999999993" customHeight="1"/>
    <row r="549" ht="9.1999999999999993" customHeight="1"/>
    <row r="550" ht="9.1999999999999993" customHeight="1"/>
    <row r="551" ht="9.1999999999999993" customHeight="1"/>
    <row r="552" ht="9.1999999999999993" customHeight="1"/>
    <row r="553" ht="9.1999999999999993" customHeight="1"/>
    <row r="554" ht="9.1999999999999993" customHeight="1"/>
    <row r="555" ht="9.1999999999999993" customHeight="1"/>
    <row r="556" ht="9.1999999999999993" customHeight="1"/>
    <row r="557" ht="9.1999999999999993" customHeight="1"/>
    <row r="558" ht="9.1999999999999993" customHeight="1"/>
    <row r="559" ht="9.1999999999999993" customHeight="1"/>
    <row r="560" ht="9.1999999999999993" customHeight="1"/>
    <row r="561" ht="9.1999999999999993" customHeight="1"/>
    <row r="562" ht="9.1999999999999993" customHeight="1"/>
    <row r="563" ht="9.1999999999999993" customHeight="1"/>
    <row r="564" ht="9.1999999999999993" customHeight="1"/>
    <row r="565" ht="9.1999999999999993" customHeight="1"/>
    <row r="566" ht="9.1999999999999993" customHeight="1"/>
    <row r="567" ht="9.1999999999999993" customHeight="1"/>
    <row r="568" ht="9.1999999999999993" customHeight="1"/>
    <row r="569" ht="9.1999999999999993" customHeight="1"/>
    <row r="570" ht="9.1999999999999993" customHeight="1"/>
    <row r="571" ht="9.1999999999999993" customHeight="1"/>
    <row r="572" ht="9.1999999999999993" customHeight="1"/>
    <row r="573" ht="9.1999999999999993" customHeight="1"/>
    <row r="574" ht="9.1999999999999993" customHeight="1"/>
    <row r="575" ht="9.1999999999999993" customHeight="1"/>
    <row r="576" ht="9.1999999999999993" customHeight="1"/>
    <row r="577" ht="9.1999999999999993" customHeight="1"/>
    <row r="578" ht="9.1999999999999993" customHeight="1"/>
    <row r="579" ht="9.1999999999999993" customHeight="1"/>
    <row r="580" ht="9.1999999999999993" customHeight="1"/>
    <row r="581" ht="9.1999999999999993" customHeight="1"/>
    <row r="582" ht="9.1999999999999993" customHeight="1"/>
    <row r="583" ht="9.1999999999999993" customHeight="1"/>
    <row r="584" ht="9.1999999999999993" customHeight="1"/>
    <row r="585" ht="9.1999999999999993" customHeight="1"/>
    <row r="586" ht="9.1999999999999993" customHeight="1"/>
    <row r="587" ht="9.1999999999999993" customHeight="1"/>
    <row r="588" ht="9.1999999999999993" customHeight="1"/>
    <row r="589" ht="9.1999999999999993" customHeight="1"/>
    <row r="590" ht="9.1999999999999993" customHeight="1"/>
    <row r="591" ht="9.1999999999999993" customHeight="1"/>
    <row r="592" ht="9.1999999999999993" customHeight="1"/>
    <row r="593" ht="9.1999999999999993" customHeight="1"/>
    <row r="594" ht="9.1999999999999993" customHeight="1"/>
    <row r="595" ht="9.1999999999999993" customHeight="1"/>
    <row r="596" ht="9.1999999999999993" customHeight="1"/>
    <row r="597" ht="9.1999999999999993" customHeight="1"/>
    <row r="598" ht="9.1999999999999993" customHeight="1"/>
    <row r="599" ht="9.1999999999999993" customHeight="1"/>
    <row r="600" ht="9.1999999999999993" customHeight="1"/>
    <row r="601" ht="9.1999999999999993" customHeight="1"/>
    <row r="602" ht="9.1999999999999993" customHeight="1"/>
    <row r="603" ht="9.1999999999999993" customHeight="1"/>
    <row r="604" ht="9.1999999999999993" customHeight="1"/>
    <row r="605" ht="9.1999999999999993" customHeight="1"/>
    <row r="606" ht="9.1999999999999993" customHeight="1"/>
    <row r="607" ht="9.1999999999999993" customHeight="1"/>
    <row r="608" ht="9.1999999999999993" customHeight="1"/>
    <row r="609" ht="9.1999999999999993" customHeight="1"/>
    <row r="610" ht="9.1999999999999993" customHeight="1"/>
    <row r="611" ht="9.1999999999999993" customHeight="1"/>
    <row r="612" ht="9.1999999999999993" customHeight="1"/>
    <row r="613" ht="9.1999999999999993" customHeight="1"/>
    <row r="614" ht="9.1999999999999993" customHeight="1"/>
    <row r="615" ht="9.1999999999999993" customHeight="1"/>
    <row r="616" ht="9.1999999999999993" customHeight="1"/>
    <row r="617" ht="9.1999999999999993" customHeight="1"/>
    <row r="618" ht="9.1999999999999993" customHeight="1"/>
    <row r="619" ht="9.1999999999999993" customHeight="1"/>
    <row r="620" ht="9.1999999999999993" customHeight="1"/>
    <row r="621" ht="9.1999999999999993" customHeight="1"/>
    <row r="622" ht="9.1999999999999993" customHeight="1"/>
    <row r="623" ht="9.1999999999999993" customHeight="1"/>
    <row r="624" ht="9.1999999999999993" customHeight="1"/>
    <row r="625" ht="9.1999999999999993" customHeight="1"/>
    <row r="626" ht="9.1999999999999993" customHeight="1"/>
    <row r="627" ht="9.1999999999999993" customHeight="1"/>
    <row r="628" ht="9.1999999999999993" customHeight="1"/>
    <row r="629" ht="9.1999999999999993" customHeight="1"/>
    <row r="630" ht="9.1999999999999993" customHeight="1"/>
    <row r="631" ht="9.1999999999999993" customHeight="1"/>
    <row r="632" ht="9.1999999999999993" customHeight="1"/>
    <row r="633" ht="9.1999999999999993" customHeight="1"/>
    <row r="634" ht="9.1999999999999993" customHeight="1"/>
    <row r="635" ht="9.1999999999999993" customHeight="1"/>
    <row r="636" ht="9.1999999999999993" customHeight="1"/>
    <row r="637" ht="9.1999999999999993" customHeight="1"/>
    <row r="638" ht="9.1999999999999993" customHeight="1"/>
    <row r="639" ht="9.1999999999999993" customHeight="1"/>
    <row r="640" ht="9.1999999999999993" customHeight="1"/>
    <row r="641" ht="9.1999999999999993" customHeight="1"/>
    <row r="642" ht="9.1999999999999993" customHeight="1"/>
    <row r="643" ht="9.1999999999999993" customHeight="1"/>
    <row r="644" ht="9.1999999999999993" customHeight="1"/>
    <row r="645" ht="9.1999999999999993" customHeight="1"/>
    <row r="646" ht="9.1999999999999993" customHeight="1"/>
    <row r="647" ht="9.1999999999999993" customHeight="1"/>
    <row r="648" ht="9.1999999999999993" customHeight="1"/>
    <row r="649" ht="9.1999999999999993" customHeight="1"/>
    <row r="650" ht="9.1999999999999993" customHeight="1"/>
    <row r="651" ht="9.1999999999999993" customHeight="1"/>
    <row r="652" ht="9.1999999999999993" customHeight="1"/>
    <row r="653" ht="9.1999999999999993" customHeight="1"/>
    <row r="654" ht="9.1999999999999993" customHeight="1"/>
    <row r="655" ht="9.1999999999999993" customHeight="1"/>
    <row r="656" ht="9.1999999999999993" customHeight="1"/>
    <row r="657" ht="9.1999999999999993" customHeight="1"/>
    <row r="658" ht="9.1999999999999993" customHeight="1"/>
    <row r="659" ht="9.1999999999999993" customHeight="1"/>
    <row r="660" ht="9.1999999999999993" customHeight="1"/>
    <row r="661" ht="9.1999999999999993" customHeight="1"/>
    <row r="662" ht="9.1999999999999993" customHeight="1"/>
    <row r="663" ht="9.1999999999999993" customHeight="1"/>
    <row r="664" ht="9.1999999999999993" customHeight="1"/>
    <row r="665" ht="9.1999999999999993" customHeight="1"/>
    <row r="666" ht="9.1999999999999993" customHeight="1"/>
    <row r="667" ht="9.1999999999999993" customHeight="1"/>
    <row r="668" ht="9.1999999999999993" customHeight="1"/>
    <row r="669" ht="9.1999999999999993" customHeight="1"/>
    <row r="670" ht="9.1999999999999993" customHeight="1"/>
    <row r="671" ht="9.1999999999999993" customHeight="1"/>
    <row r="672" ht="9.1999999999999993" customHeight="1"/>
    <row r="673" ht="9.1999999999999993" customHeight="1"/>
    <row r="674" ht="9.1999999999999993" customHeight="1"/>
    <row r="675" ht="9.1999999999999993" customHeight="1"/>
    <row r="676" ht="9.1999999999999993" customHeight="1"/>
    <row r="677" ht="9.1999999999999993" customHeight="1"/>
    <row r="678" ht="9.1999999999999993" customHeight="1"/>
    <row r="679" ht="9.1999999999999993" customHeight="1"/>
    <row r="680" ht="9.1999999999999993" customHeight="1"/>
    <row r="681" ht="9.1999999999999993" customHeight="1"/>
    <row r="682" ht="9.1999999999999993" customHeight="1"/>
    <row r="683" ht="9.1999999999999993" customHeight="1"/>
    <row r="684" ht="9.1999999999999993" customHeight="1"/>
    <row r="685" ht="9.1999999999999993" customHeight="1"/>
    <row r="686" ht="9.1999999999999993" customHeight="1"/>
    <row r="687" ht="9.1999999999999993" customHeight="1"/>
    <row r="688" ht="9.1999999999999993" customHeight="1"/>
    <row r="689" ht="9.1999999999999993" customHeight="1"/>
    <row r="690" ht="9.1999999999999993" customHeight="1"/>
    <row r="691" ht="9.1999999999999993" customHeight="1"/>
    <row r="692" ht="9.1999999999999993" customHeight="1"/>
    <row r="693" ht="9.1999999999999993" customHeight="1"/>
    <row r="694" ht="9.1999999999999993" customHeight="1"/>
    <row r="695" ht="9.1999999999999993" customHeight="1"/>
    <row r="696" ht="9.1999999999999993" customHeight="1"/>
    <row r="697" ht="9.1999999999999993" customHeight="1"/>
    <row r="698" ht="9.1999999999999993" customHeight="1"/>
    <row r="699" ht="9.1999999999999993" customHeight="1"/>
    <row r="700" ht="9.1999999999999993" customHeight="1"/>
    <row r="701" ht="9.1999999999999993" customHeight="1"/>
    <row r="702" ht="9.1999999999999993" customHeight="1"/>
    <row r="703" ht="9.1999999999999993" customHeight="1"/>
    <row r="704" ht="9.1999999999999993" customHeight="1"/>
    <row r="705" ht="9.1999999999999993" customHeight="1"/>
    <row r="706" ht="9.1999999999999993" customHeight="1"/>
    <row r="707" ht="9.1999999999999993" customHeight="1"/>
    <row r="708" ht="9.1999999999999993" customHeight="1"/>
    <row r="709" ht="9.1999999999999993" customHeight="1"/>
    <row r="710" ht="9.1999999999999993" customHeight="1"/>
    <row r="711" ht="9.1999999999999993" customHeight="1"/>
    <row r="712" ht="9.1999999999999993" customHeight="1"/>
    <row r="713" ht="9.1999999999999993" customHeight="1"/>
    <row r="714" ht="9.1999999999999993" customHeight="1"/>
    <row r="715" ht="9.1999999999999993" customHeight="1"/>
    <row r="716" ht="9.1999999999999993" customHeight="1"/>
    <row r="717" ht="9.1999999999999993" customHeight="1"/>
    <row r="718" ht="9.1999999999999993" customHeight="1"/>
    <row r="719" ht="9.1999999999999993" customHeight="1"/>
    <row r="720" ht="9.1999999999999993" customHeight="1"/>
    <row r="721" ht="9.1999999999999993" customHeight="1"/>
    <row r="722" ht="9.1999999999999993" customHeight="1"/>
    <row r="723" ht="9.1999999999999993" customHeight="1"/>
    <row r="724" ht="9.1999999999999993" customHeight="1"/>
    <row r="725" ht="9.1999999999999993" customHeight="1"/>
    <row r="726" ht="9.1999999999999993" customHeight="1"/>
    <row r="727" ht="9.1999999999999993" customHeight="1"/>
    <row r="728" ht="9.1999999999999993" customHeight="1"/>
    <row r="729" ht="9.1999999999999993" customHeight="1"/>
    <row r="730" ht="9.1999999999999993" customHeight="1"/>
    <row r="731" ht="9.1999999999999993" customHeight="1"/>
    <row r="732" ht="9.1999999999999993" customHeight="1"/>
    <row r="733" ht="9.1999999999999993" customHeight="1"/>
    <row r="734" ht="9.1999999999999993" customHeight="1"/>
    <row r="735" ht="9.1999999999999993" customHeight="1"/>
    <row r="736" ht="9.1999999999999993" customHeight="1"/>
    <row r="737" ht="9.1999999999999993" customHeight="1"/>
    <row r="738" ht="9.1999999999999993" customHeight="1"/>
    <row r="739" ht="9.1999999999999993" customHeight="1"/>
    <row r="740" ht="9.1999999999999993" customHeight="1"/>
    <row r="741" ht="9.1999999999999993" customHeight="1"/>
    <row r="742" ht="9.1999999999999993" customHeight="1"/>
    <row r="743" ht="9.1999999999999993" customHeight="1"/>
    <row r="744" ht="9.1999999999999993" customHeight="1"/>
    <row r="745" ht="9.1999999999999993" customHeight="1"/>
    <row r="746" ht="9.1999999999999993" customHeight="1"/>
    <row r="747" ht="9.1999999999999993" customHeight="1"/>
    <row r="748" ht="9.1999999999999993" customHeight="1"/>
    <row r="749" ht="9.1999999999999993" customHeight="1"/>
    <row r="750" ht="9.1999999999999993" customHeight="1"/>
    <row r="751" ht="9.1999999999999993" customHeight="1"/>
    <row r="752" ht="9.1999999999999993" customHeight="1"/>
    <row r="753" ht="9.1999999999999993" customHeight="1"/>
    <row r="754" ht="9.1999999999999993" customHeight="1"/>
    <row r="755" ht="9.1999999999999993" customHeight="1"/>
    <row r="756" ht="9.1999999999999993" customHeight="1"/>
    <row r="757" ht="9.1999999999999993" customHeight="1"/>
    <row r="758" ht="9.1999999999999993" customHeight="1"/>
    <row r="759" ht="9.1999999999999993" customHeight="1"/>
    <row r="760" ht="9.1999999999999993" customHeight="1"/>
    <row r="761" ht="9.1999999999999993" customHeight="1"/>
    <row r="762" ht="9.1999999999999993" customHeight="1"/>
    <row r="763" ht="9.1999999999999993" customHeight="1"/>
    <row r="764" ht="9.1999999999999993" customHeight="1"/>
    <row r="765" ht="9.1999999999999993" customHeight="1"/>
    <row r="766" ht="9.1999999999999993" customHeight="1"/>
    <row r="767" ht="9.1999999999999993" customHeight="1"/>
    <row r="768" ht="9.1999999999999993" customHeight="1"/>
    <row r="769" ht="9.1999999999999993" customHeight="1"/>
    <row r="770" ht="9.1999999999999993" customHeight="1"/>
    <row r="771" ht="9.1999999999999993" customHeight="1"/>
    <row r="772" ht="9.1999999999999993" customHeight="1"/>
    <row r="773" ht="9.1999999999999993" customHeight="1"/>
    <row r="774" ht="9.1999999999999993" customHeight="1"/>
    <row r="775" ht="9.1999999999999993" customHeight="1"/>
    <row r="776" ht="9.1999999999999993" customHeight="1"/>
    <row r="777" ht="9.1999999999999993" customHeight="1"/>
    <row r="778" ht="9.1999999999999993" customHeight="1"/>
    <row r="779" ht="9.1999999999999993" customHeight="1"/>
    <row r="780" ht="9.1999999999999993" customHeight="1"/>
    <row r="781" ht="9.1999999999999993" customHeight="1"/>
    <row r="782" ht="9.1999999999999993" customHeight="1"/>
    <row r="783" ht="9.1999999999999993" customHeight="1"/>
    <row r="784" ht="9.1999999999999993" customHeight="1"/>
    <row r="785" ht="9.1999999999999993" customHeight="1"/>
    <row r="786" ht="9.1999999999999993" customHeight="1"/>
    <row r="787" ht="9.1999999999999993" customHeight="1"/>
    <row r="788" ht="9.1999999999999993" customHeight="1"/>
    <row r="789" ht="9.1999999999999993" customHeight="1"/>
    <row r="790" ht="9.1999999999999993" customHeight="1"/>
    <row r="791" ht="9.1999999999999993" customHeight="1"/>
    <row r="792" ht="9.1999999999999993" customHeight="1"/>
    <row r="793" ht="9.1999999999999993" customHeight="1"/>
    <row r="794" ht="9.1999999999999993" customHeight="1"/>
    <row r="795" ht="9.1999999999999993" customHeight="1"/>
    <row r="796" ht="9.1999999999999993" customHeight="1"/>
    <row r="797" ht="9.1999999999999993" customHeight="1"/>
    <row r="798" ht="9.1999999999999993" customHeight="1"/>
    <row r="799" ht="9.1999999999999993" customHeight="1"/>
    <row r="800" ht="9.1999999999999993" customHeight="1"/>
    <row r="801" ht="9.1999999999999993" customHeight="1"/>
    <row r="802" ht="9.1999999999999993" customHeight="1"/>
    <row r="803" ht="9.1999999999999993" customHeight="1"/>
    <row r="804" ht="9.1999999999999993" customHeight="1"/>
    <row r="805" ht="9.1999999999999993" customHeight="1"/>
    <row r="806" ht="9.1999999999999993" customHeight="1"/>
    <row r="807" ht="9.1999999999999993" customHeight="1"/>
    <row r="808" ht="9.1999999999999993" customHeight="1"/>
    <row r="809" ht="9.1999999999999993" customHeight="1"/>
    <row r="810" ht="9.1999999999999993" customHeight="1"/>
    <row r="811" ht="9.1999999999999993" customHeight="1"/>
    <row r="812" ht="9.1999999999999993" customHeight="1"/>
    <row r="813" ht="9.1999999999999993" customHeight="1"/>
    <row r="814" ht="9.1999999999999993" customHeight="1"/>
    <row r="815" ht="9.1999999999999993" customHeight="1"/>
    <row r="816" ht="9.1999999999999993" customHeight="1"/>
    <row r="817" ht="9.1999999999999993" customHeight="1"/>
    <row r="818" ht="9.1999999999999993" customHeight="1"/>
    <row r="819" ht="9.1999999999999993" customHeight="1"/>
    <row r="820" ht="9.1999999999999993" customHeight="1"/>
    <row r="821" ht="9.1999999999999993" customHeight="1"/>
    <row r="822" ht="9.1999999999999993" customHeight="1"/>
    <row r="823" ht="9.1999999999999993" customHeight="1"/>
    <row r="824" ht="9.1999999999999993" customHeight="1"/>
    <row r="825" ht="9.1999999999999993" customHeight="1"/>
    <row r="826" ht="9.1999999999999993" customHeight="1"/>
    <row r="827" ht="9.1999999999999993" customHeight="1"/>
    <row r="828" ht="9.1999999999999993" customHeight="1"/>
    <row r="829" ht="9.1999999999999993" customHeight="1"/>
    <row r="830" ht="9.1999999999999993" customHeight="1"/>
    <row r="831" ht="9.1999999999999993" customHeight="1"/>
    <row r="832" ht="9.1999999999999993" customHeight="1"/>
    <row r="833" ht="9.1999999999999993" customHeight="1"/>
    <row r="834" ht="9.1999999999999993" customHeight="1"/>
    <row r="835" ht="9.1999999999999993" customHeight="1"/>
    <row r="836" ht="9.1999999999999993" customHeight="1"/>
    <row r="837" ht="9.1999999999999993" customHeight="1"/>
    <row r="838" ht="9.1999999999999993" customHeight="1"/>
    <row r="839" ht="9.1999999999999993" customHeight="1"/>
    <row r="840" ht="9.1999999999999993" customHeight="1"/>
    <row r="841" ht="9.1999999999999993" customHeight="1"/>
    <row r="842" ht="9.1999999999999993" customHeight="1"/>
    <row r="843" ht="9.1999999999999993" customHeight="1"/>
    <row r="844" ht="9.1999999999999993" customHeight="1"/>
    <row r="845" ht="9.1999999999999993" customHeight="1"/>
    <row r="846" ht="9.1999999999999993" customHeight="1"/>
    <row r="847" ht="9.1999999999999993" customHeight="1"/>
    <row r="848" ht="9.1999999999999993" customHeight="1"/>
    <row r="849" ht="9.1999999999999993" customHeight="1"/>
    <row r="850" ht="9.1999999999999993" customHeight="1"/>
    <row r="851" ht="9.1999999999999993" customHeight="1"/>
    <row r="852" ht="9.1999999999999993" customHeight="1"/>
    <row r="853" ht="9.1999999999999993" customHeight="1"/>
    <row r="854" ht="9.1999999999999993" customHeight="1"/>
    <row r="855" ht="9.1999999999999993" customHeight="1"/>
    <row r="856" ht="9.1999999999999993" customHeight="1"/>
    <row r="857" ht="9.1999999999999993" customHeight="1"/>
    <row r="858" ht="9.1999999999999993" customHeight="1"/>
    <row r="859" ht="9.1999999999999993" customHeight="1"/>
    <row r="860" ht="9.1999999999999993" customHeight="1"/>
    <row r="861" ht="9.1999999999999993" customHeight="1"/>
    <row r="862" ht="9.1999999999999993" customHeight="1"/>
    <row r="863" ht="9.1999999999999993" customHeight="1"/>
    <row r="864" ht="9.1999999999999993" customHeight="1"/>
    <row r="865" ht="9.1999999999999993" customHeight="1"/>
    <row r="866" ht="9.1999999999999993" customHeight="1"/>
    <row r="867" ht="9.1999999999999993" customHeight="1"/>
    <row r="868" ht="9.1999999999999993" customHeight="1"/>
    <row r="869" ht="9.1999999999999993" customHeight="1"/>
    <row r="870" ht="9.1999999999999993" customHeight="1"/>
    <row r="871" ht="9.1999999999999993" customHeight="1"/>
    <row r="872" ht="9.1999999999999993" customHeight="1"/>
    <row r="873" ht="9.1999999999999993" customHeight="1"/>
    <row r="874" ht="9.1999999999999993" customHeight="1"/>
    <row r="875" ht="9.1999999999999993" customHeight="1"/>
    <row r="876" ht="9.1999999999999993" customHeight="1"/>
    <row r="877" ht="9.1999999999999993" customHeight="1"/>
    <row r="878" ht="9.1999999999999993" customHeight="1"/>
    <row r="879" ht="9.1999999999999993" customHeight="1"/>
    <row r="880" ht="9.1999999999999993" customHeight="1"/>
    <row r="881" ht="9.1999999999999993" customHeight="1"/>
    <row r="882" ht="9.1999999999999993" customHeight="1"/>
    <row r="883" ht="9.1999999999999993" customHeight="1"/>
    <row r="884" ht="9.1999999999999993" customHeight="1"/>
    <row r="885" ht="9.1999999999999993" customHeight="1"/>
    <row r="886" ht="9.1999999999999993" customHeight="1"/>
    <row r="887" ht="9.1999999999999993" customHeight="1"/>
    <row r="888" ht="9.1999999999999993" customHeight="1"/>
    <row r="889" ht="9.1999999999999993" customHeight="1"/>
    <row r="890" ht="9.1999999999999993" customHeight="1"/>
    <row r="891" ht="9.1999999999999993" customHeight="1"/>
    <row r="892" ht="9.1999999999999993" customHeight="1"/>
    <row r="893" ht="9.1999999999999993" customHeight="1"/>
    <row r="894" ht="9.1999999999999993" customHeight="1"/>
    <row r="895" ht="9.1999999999999993" customHeight="1"/>
    <row r="896" ht="9.1999999999999993" customHeight="1"/>
    <row r="897" ht="9.1999999999999993" customHeight="1"/>
    <row r="898" ht="9.1999999999999993" customHeight="1"/>
    <row r="899" ht="9.1999999999999993" customHeight="1"/>
    <row r="900" ht="9.1999999999999993" customHeight="1"/>
    <row r="901" ht="9.1999999999999993" customHeight="1"/>
    <row r="902" ht="9.1999999999999993" customHeight="1"/>
    <row r="903" ht="9.1999999999999993" customHeight="1"/>
    <row r="904" ht="9.1999999999999993" customHeight="1"/>
    <row r="905" ht="9.1999999999999993" customHeight="1"/>
    <row r="906" ht="9.1999999999999993" customHeight="1"/>
    <row r="907" ht="9.1999999999999993" customHeight="1"/>
    <row r="908" ht="9.1999999999999993" customHeight="1"/>
    <row r="909" ht="9.1999999999999993" customHeight="1"/>
    <row r="910" ht="9.1999999999999993" customHeight="1"/>
    <row r="911" ht="9.1999999999999993" customHeight="1"/>
    <row r="912" ht="9.1999999999999993" customHeight="1"/>
    <row r="913" ht="9.1999999999999993" customHeight="1"/>
    <row r="914" ht="9.1999999999999993" customHeight="1"/>
    <row r="915" ht="9.1999999999999993" customHeight="1"/>
    <row r="916" ht="9.1999999999999993" customHeight="1"/>
    <row r="917" ht="9.1999999999999993" customHeight="1"/>
    <row r="918" ht="9.1999999999999993" customHeight="1"/>
    <row r="919" ht="9.1999999999999993" customHeight="1"/>
    <row r="920" ht="9.1999999999999993" customHeight="1"/>
    <row r="921" ht="9.1999999999999993" customHeight="1"/>
    <row r="922" ht="9.1999999999999993" customHeight="1"/>
    <row r="923" ht="9.1999999999999993" customHeight="1"/>
    <row r="924" ht="9.1999999999999993" customHeight="1"/>
    <row r="925" ht="9.1999999999999993" customHeight="1"/>
    <row r="926" ht="9.1999999999999993" customHeight="1"/>
    <row r="927" ht="9.1999999999999993" customHeight="1"/>
    <row r="928" ht="9.1999999999999993" customHeight="1"/>
    <row r="929" ht="9.1999999999999993" customHeight="1"/>
    <row r="930" ht="9.1999999999999993" customHeight="1"/>
    <row r="931" ht="9.1999999999999993" customHeight="1"/>
    <row r="932" ht="9.1999999999999993" customHeight="1"/>
    <row r="933" ht="9.1999999999999993" customHeight="1"/>
    <row r="934" ht="9.1999999999999993" customHeight="1"/>
    <row r="935" ht="9.1999999999999993" customHeight="1"/>
    <row r="936" ht="9.1999999999999993" customHeight="1"/>
    <row r="937" ht="9.1999999999999993" customHeight="1"/>
    <row r="938" ht="9.1999999999999993" customHeight="1"/>
    <row r="939" ht="9.1999999999999993" customHeight="1"/>
    <row r="940" ht="9.1999999999999993" customHeight="1"/>
    <row r="941" ht="9.1999999999999993" customHeight="1"/>
    <row r="942" ht="9.1999999999999993" customHeight="1"/>
    <row r="943" ht="9.1999999999999993" customHeight="1"/>
    <row r="944" ht="9.1999999999999993" customHeight="1"/>
    <row r="945" ht="9.1999999999999993" customHeight="1"/>
    <row r="946" ht="9.1999999999999993" customHeight="1"/>
    <row r="947" ht="9.1999999999999993" customHeight="1"/>
    <row r="948" ht="9.1999999999999993" customHeight="1"/>
    <row r="949" ht="9.1999999999999993" customHeight="1"/>
    <row r="950" ht="9.1999999999999993" customHeight="1"/>
    <row r="951" ht="9.1999999999999993" customHeight="1"/>
    <row r="952" ht="9.1999999999999993" customHeight="1"/>
    <row r="953" ht="9.1999999999999993" customHeight="1"/>
    <row r="954" ht="9.1999999999999993" customHeight="1"/>
    <row r="955" ht="9.1999999999999993" customHeight="1"/>
    <row r="956" ht="9.1999999999999993" customHeight="1"/>
    <row r="957" ht="9.1999999999999993" customHeight="1"/>
    <row r="958" ht="9.1999999999999993" customHeight="1"/>
    <row r="959" ht="9.1999999999999993" customHeight="1"/>
    <row r="960" ht="9.1999999999999993" customHeight="1"/>
    <row r="961" ht="9.1999999999999993" customHeight="1"/>
    <row r="962" ht="9.1999999999999993" customHeight="1"/>
    <row r="963" ht="9.1999999999999993" customHeight="1"/>
    <row r="964" ht="9.1999999999999993" customHeight="1"/>
    <row r="965" ht="9.1999999999999993" customHeight="1"/>
    <row r="966" ht="9.1999999999999993" customHeight="1"/>
    <row r="967" ht="9.1999999999999993" customHeight="1"/>
    <row r="968" ht="9.1999999999999993" customHeight="1"/>
    <row r="969" ht="9.1999999999999993" customHeight="1"/>
    <row r="970" ht="9.1999999999999993" customHeight="1"/>
    <row r="971" ht="9.1999999999999993" customHeight="1"/>
    <row r="972" ht="9.1999999999999993" customHeight="1"/>
    <row r="973" ht="9.1999999999999993" customHeight="1"/>
    <row r="974" ht="9.1999999999999993" customHeight="1"/>
    <row r="975" ht="9.1999999999999993" customHeight="1"/>
    <row r="976" ht="9.1999999999999993" customHeight="1"/>
    <row r="977" ht="9.1999999999999993" customHeight="1"/>
    <row r="978" ht="9.1999999999999993" customHeight="1"/>
    <row r="979" ht="9.1999999999999993" customHeight="1"/>
    <row r="980" ht="9.1999999999999993" customHeight="1"/>
    <row r="981" ht="9.1999999999999993" customHeight="1"/>
    <row r="982" ht="9.1999999999999993" customHeight="1"/>
    <row r="983" ht="9.1999999999999993" customHeight="1"/>
    <row r="984" ht="9.1999999999999993" customHeight="1"/>
    <row r="985" ht="9.1999999999999993" customHeight="1"/>
    <row r="986" ht="9.1999999999999993" customHeight="1"/>
    <row r="987" ht="9.1999999999999993" customHeight="1"/>
    <row r="988" ht="9.1999999999999993" customHeight="1"/>
    <row r="989" ht="9.1999999999999993" customHeight="1"/>
    <row r="990" ht="9.1999999999999993" customHeight="1"/>
    <row r="991" ht="9.1999999999999993" customHeight="1"/>
    <row r="992" ht="9.1999999999999993" customHeight="1"/>
    <row r="993" ht="9.1999999999999993" customHeight="1"/>
    <row r="994" ht="9.1999999999999993" customHeight="1"/>
    <row r="995" ht="9.1999999999999993" customHeight="1"/>
    <row r="996" ht="9.1999999999999993" customHeight="1"/>
    <row r="997" ht="9.1999999999999993" customHeight="1"/>
    <row r="998" ht="9.1999999999999993" customHeight="1"/>
    <row r="999" ht="9.1999999999999993" customHeight="1"/>
    <row r="1000" ht="9.1999999999999993" customHeight="1"/>
    <row r="1001" ht="9.1999999999999993" customHeight="1"/>
    <row r="1002" ht="9.1999999999999993" customHeight="1"/>
    <row r="1003" ht="9.1999999999999993" customHeight="1"/>
    <row r="1004" ht="9.1999999999999993" customHeight="1"/>
    <row r="1005" ht="9.1999999999999993" customHeight="1"/>
    <row r="1006" ht="9.1999999999999993" customHeight="1"/>
    <row r="1007" ht="9.1999999999999993" customHeight="1"/>
    <row r="1008" ht="9.1999999999999993" customHeight="1"/>
    <row r="1009" ht="9.1999999999999993" customHeight="1"/>
    <row r="1010" ht="9.1999999999999993" customHeight="1"/>
    <row r="1011" ht="9.1999999999999993" customHeight="1"/>
    <row r="1012" ht="9.1999999999999993" customHeight="1"/>
    <row r="1013" ht="9.1999999999999993" customHeight="1"/>
    <row r="1014" ht="9.1999999999999993" customHeight="1"/>
    <row r="1015" ht="9.1999999999999993" customHeight="1"/>
    <row r="1016" ht="9.1999999999999993" customHeight="1"/>
    <row r="1017" ht="9.1999999999999993" customHeight="1"/>
    <row r="1018" ht="9.1999999999999993" customHeight="1"/>
    <row r="1019" ht="9.1999999999999993" customHeight="1"/>
    <row r="1020" ht="9.1999999999999993" customHeight="1"/>
    <row r="1021" ht="9.1999999999999993" customHeight="1"/>
    <row r="1022" ht="9.1999999999999993" customHeight="1"/>
    <row r="1023" ht="9.1999999999999993" customHeight="1"/>
    <row r="1024" ht="9.1999999999999993" customHeight="1"/>
    <row r="1025" ht="9.1999999999999993" customHeight="1"/>
    <row r="1026" ht="9.1999999999999993" customHeight="1"/>
    <row r="1027" ht="9.1999999999999993" customHeight="1"/>
    <row r="1028" ht="9.1999999999999993" customHeight="1"/>
    <row r="1029" ht="9.1999999999999993" customHeight="1"/>
    <row r="1030" ht="9.1999999999999993" customHeight="1"/>
    <row r="1031" ht="9.1999999999999993" customHeight="1"/>
    <row r="1032" ht="9.1999999999999993" customHeight="1"/>
    <row r="1033" ht="9.1999999999999993" customHeight="1"/>
    <row r="1034" ht="9.1999999999999993" customHeight="1"/>
    <row r="1035" ht="9.1999999999999993" customHeight="1"/>
    <row r="1036" ht="9.1999999999999993" customHeight="1"/>
    <row r="1037" ht="9.1999999999999993" customHeight="1"/>
    <row r="1038" ht="9.1999999999999993" customHeight="1"/>
    <row r="1039" ht="9.1999999999999993" customHeight="1"/>
    <row r="1040" ht="9.1999999999999993" customHeight="1"/>
    <row r="1041" ht="9.1999999999999993" customHeight="1"/>
    <row r="1042" ht="9.1999999999999993" customHeight="1"/>
    <row r="1043" ht="9.1999999999999993" customHeight="1"/>
    <row r="1044" ht="9.1999999999999993" customHeight="1"/>
    <row r="1045" ht="9.1999999999999993" customHeight="1"/>
    <row r="1046" ht="9.1999999999999993" customHeight="1"/>
    <row r="1047" ht="9.1999999999999993" customHeight="1"/>
    <row r="1048" ht="9.1999999999999993" customHeight="1"/>
    <row r="1049" ht="9.1999999999999993" customHeight="1"/>
    <row r="1050" ht="9.1999999999999993" customHeight="1"/>
    <row r="1051" ht="9.1999999999999993" customHeight="1"/>
    <row r="1052" ht="9.1999999999999993" customHeight="1"/>
    <row r="1053" ht="9.1999999999999993" customHeight="1"/>
    <row r="1054" ht="9.1999999999999993" customHeight="1"/>
    <row r="1055" ht="9.1999999999999993" customHeight="1"/>
    <row r="1056" ht="9.1999999999999993" customHeight="1"/>
    <row r="1057" ht="9.1999999999999993" customHeight="1"/>
    <row r="1058" ht="9.1999999999999993" customHeight="1"/>
    <row r="1059" ht="9.1999999999999993" customHeight="1"/>
    <row r="1060" ht="9.1999999999999993" customHeight="1"/>
    <row r="1061" ht="9.1999999999999993" customHeight="1"/>
    <row r="1062" ht="9.1999999999999993" customHeight="1"/>
    <row r="1063" ht="9.1999999999999993" customHeight="1"/>
    <row r="1064" ht="9.1999999999999993" customHeight="1"/>
    <row r="1065" ht="9.1999999999999993" customHeight="1"/>
    <row r="1066" ht="9.1999999999999993" customHeight="1"/>
    <row r="1067" ht="9.1999999999999993" customHeight="1"/>
    <row r="1068" ht="9.1999999999999993" customHeight="1"/>
    <row r="1069" ht="9.1999999999999993" customHeight="1"/>
    <row r="1070" ht="9.1999999999999993" customHeight="1"/>
    <row r="1071" ht="9.1999999999999993" customHeight="1"/>
    <row r="1072" ht="9.1999999999999993" customHeight="1"/>
    <row r="1073" ht="9.1999999999999993" customHeight="1"/>
    <row r="1074" ht="9.1999999999999993" customHeight="1"/>
    <row r="1075" ht="9.1999999999999993" customHeight="1"/>
    <row r="1076" ht="9.1999999999999993" customHeight="1"/>
    <row r="1077" ht="9.1999999999999993" customHeight="1"/>
    <row r="1078" ht="9.1999999999999993" customHeight="1"/>
    <row r="1079" ht="9.1999999999999993" customHeight="1"/>
    <row r="1080" ht="9.1999999999999993" customHeight="1"/>
    <row r="1081" ht="9.1999999999999993" customHeight="1"/>
    <row r="1082" ht="9.1999999999999993" customHeight="1"/>
    <row r="1083" ht="9.1999999999999993" customHeight="1"/>
    <row r="1084" ht="9.1999999999999993" customHeight="1"/>
    <row r="1085" ht="9.1999999999999993" customHeight="1"/>
    <row r="1086" ht="9.1999999999999993" customHeight="1"/>
    <row r="1087" ht="9.1999999999999993" customHeight="1"/>
    <row r="1088" ht="9.1999999999999993" customHeight="1"/>
    <row r="1089" ht="9.1999999999999993" customHeight="1"/>
    <row r="1090" ht="9.1999999999999993" customHeight="1"/>
    <row r="1091" ht="9.1999999999999993" customHeight="1"/>
    <row r="1092" ht="9.1999999999999993" customHeight="1"/>
    <row r="1093" ht="9.1999999999999993" customHeight="1"/>
    <row r="1094" ht="9.1999999999999993" customHeight="1"/>
    <row r="1095" ht="9.1999999999999993" customHeight="1"/>
    <row r="1096" ht="9.1999999999999993" customHeight="1"/>
    <row r="1097" ht="9.1999999999999993" customHeight="1"/>
    <row r="1098" ht="9.1999999999999993" customHeight="1"/>
    <row r="1099" ht="9.1999999999999993" customHeight="1"/>
    <row r="1100" ht="9.1999999999999993" customHeight="1"/>
    <row r="1101" ht="9.1999999999999993" customHeight="1"/>
    <row r="1102" ht="9.1999999999999993" customHeight="1"/>
    <row r="1103" ht="9.1999999999999993" customHeight="1"/>
    <row r="1104" ht="9.1999999999999993" customHeight="1"/>
    <row r="1105" ht="9.1999999999999993" customHeight="1"/>
    <row r="1106" ht="9.1999999999999993" customHeight="1"/>
    <row r="1107" ht="9.1999999999999993" customHeight="1"/>
    <row r="1108" ht="9.1999999999999993" customHeight="1"/>
    <row r="1109" ht="9.1999999999999993" customHeight="1"/>
    <row r="1110" ht="9.1999999999999993" customHeight="1"/>
    <row r="1111" ht="9.1999999999999993" customHeight="1"/>
    <row r="1112" ht="9.1999999999999993" customHeight="1"/>
    <row r="1113" ht="9.1999999999999993" customHeight="1"/>
    <row r="1114" ht="9.1999999999999993" customHeight="1"/>
    <row r="1115" ht="9.1999999999999993" customHeight="1"/>
    <row r="1116" ht="9.1999999999999993" customHeight="1"/>
    <row r="1117" ht="9.1999999999999993" customHeight="1"/>
    <row r="1118" ht="9.1999999999999993" customHeight="1"/>
    <row r="1119" ht="9.1999999999999993" customHeight="1"/>
    <row r="1120" ht="9.1999999999999993" customHeight="1"/>
    <row r="1121" ht="9.1999999999999993" customHeight="1"/>
    <row r="1122" ht="9.1999999999999993" customHeight="1"/>
    <row r="1123" ht="9.1999999999999993" customHeight="1"/>
    <row r="1124" ht="9.1999999999999993" customHeight="1"/>
    <row r="1125" ht="9.1999999999999993" customHeight="1"/>
    <row r="1126" ht="9.1999999999999993" customHeight="1"/>
    <row r="1127" ht="9.1999999999999993" customHeight="1"/>
    <row r="1128" ht="9.1999999999999993" customHeight="1"/>
    <row r="1129" ht="9.1999999999999993" customHeight="1"/>
    <row r="1130" ht="9.1999999999999993" customHeight="1"/>
    <row r="1131" ht="9.1999999999999993" customHeight="1"/>
    <row r="1132" ht="9.1999999999999993" customHeight="1"/>
    <row r="1133" ht="9.1999999999999993" customHeight="1"/>
    <row r="1134" ht="9.1999999999999993" customHeight="1"/>
    <row r="1135" ht="9.1999999999999993" customHeight="1"/>
    <row r="1136" ht="9.1999999999999993" customHeight="1"/>
    <row r="1137" ht="9.1999999999999993" customHeight="1"/>
    <row r="1138" ht="9.1999999999999993" customHeight="1"/>
    <row r="1139" ht="9.1999999999999993" customHeight="1"/>
    <row r="1140" ht="9.1999999999999993" customHeight="1"/>
    <row r="1141" ht="9.1999999999999993" customHeight="1"/>
    <row r="1142" ht="9.1999999999999993" customHeight="1"/>
    <row r="1143" ht="9.1999999999999993" customHeight="1"/>
    <row r="1144" ht="9.1999999999999993" customHeight="1"/>
    <row r="1145" ht="9.1999999999999993" customHeight="1"/>
    <row r="1146" ht="9.1999999999999993" customHeight="1"/>
    <row r="1147" ht="9.1999999999999993" customHeight="1"/>
    <row r="1148" ht="9.1999999999999993" customHeight="1"/>
    <row r="1149" ht="9.1999999999999993" customHeight="1"/>
    <row r="1150" ht="9.1999999999999993" customHeight="1"/>
    <row r="1151" ht="9.1999999999999993" customHeight="1"/>
    <row r="1152" ht="9.1999999999999993" customHeight="1"/>
    <row r="1153" ht="9.1999999999999993" customHeight="1"/>
    <row r="1154" ht="9.1999999999999993" customHeight="1"/>
    <row r="1155" ht="9.1999999999999993" customHeight="1"/>
    <row r="1156" ht="9.1999999999999993" customHeight="1"/>
    <row r="1157" ht="9.1999999999999993" customHeight="1"/>
    <row r="1158" ht="9.1999999999999993" customHeight="1"/>
    <row r="1159" ht="9.1999999999999993" customHeight="1"/>
    <row r="1160" ht="9.1999999999999993" customHeight="1"/>
    <row r="1161" ht="9.1999999999999993" customHeight="1"/>
    <row r="1162" ht="9.1999999999999993" customHeight="1"/>
    <row r="1163" ht="9.1999999999999993" customHeight="1"/>
    <row r="1164" ht="9.1999999999999993" customHeight="1"/>
    <row r="1165" ht="9.1999999999999993" customHeight="1"/>
    <row r="1166" ht="9.1999999999999993" customHeight="1"/>
    <row r="1167" ht="9.1999999999999993" customHeight="1"/>
    <row r="1168" ht="9.1999999999999993" customHeight="1"/>
    <row r="1169" ht="9.1999999999999993" customHeight="1"/>
    <row r="1170" ht="9.1999999999999993" customHeight="1"/>
    <row r="1171" ht="9.1999999999999993" customHeight="1"/>
    <row r="1172" ht="9.1999999999999993" customHeight="1"/>
    <row r="1173" ht="9.1999999999999993" customHeight="1"/>
    <row r="1174" ht="9.1999999999999993" customHeight="1"/>
    <row r="1175" ht="9.1999999999999993" customHeight="1"/>
    <row r="1176" ht="9.1999999999999993" customHeight="1"/>
    <row r="1177" ht="9.1999999999999993" customHeight="1"/>
    <row r="1178" ht="9.1999999999999993" customHeight="1"/>
    <row r="1179" ht="9.1999999999999993" customHeight="1"/>
    <row r="1180" ht="9.1999999999999993" customHeight="1"/>
    <row r="1181" ht="9.1999999999999993" customHeight="1"/>
    <row r="1182" ht="9.1999999999999993" customHeight="1"/>
    <row r="1183" ht="9.1999999999999993" customHeight="1"/>
    <row r="1184" ht="9.1999999999999993" customHeight="1"/>
    <row r="1185" ht="9.1999999999999993" customHeight="1"/>
    <row r="1186" ht="9.1999999999999993" customHeight="1"/>
    <row r="1187" ht="9.1999999999999993" customHeight="1"/>
    <row r="1188" ht="9.1999999999999993" customHeight="1"/>
    <row r="1189" ht="9.1999999999999993" customHeight="1"/>
    <row r="1190" ht="9.1999999999999993" customHeight="1"/>
    <row r="1191" ht="9.1999999999999993" customHeight="1"/>
    <row r="1192" ht="9.1999999999999993" customHeight="1"/>
    <row r="1193" ht="9.1999999999999993" customHeight="1"/>
  </sheetData>
  <sheetProtection algorithmName="SHA-512" hashValue="H6LHps66ESo1mPe1+nU5w6FZXbk/IKf1/AmGsQOkHAafq/w1sYveM90OBJiLgtsFKrFd3waeCXZyEfDGoR52rA==" saltValue="mgavy0w6nfyIgCxW9WzxSA==" spinCount="100000" sheet="1" objects="1" scenarios="1"/>
  <mergeCells count="199">
    <mergeCell ref="D8:N11"/>
    <mergeCell ref="Q10:T11"/>
    <mergeCell ref="U10:AA11"/>
    <mergeCell ref="L12:O13"/>
    <mergeCell ref="U12:AA13"/>
    <mergeCell ref="AE13:AG14"/>
    <mergeCell ref="AH13:AK14"/>
    <mergeCell ref="AM13:AU14"/>
    <mergeCell ref="AY17:BC18"/>
    <mergeCell ref="AH7:AV8"/>
    <mergeCell ref="AE8:AG9"/>
    <mergeCell ref="AI9:AV10"/>
    <mergeCell ref="AE11:AG12"/>
    <mergeCell ref="AH11:AV12"/>
    <mergeCell ref="AY19:BC20"/>
    <mergeCell ref="U1:AC3"/>
    <mergeCell ref="AJ1:AW2"/>
    <mergeCell ref="A4:J5"/>
    <mergeCell ref="V5:W6"/>
    <mergeCell ref="X5:X6"/>
    <mergeCell ref="Y5:Y6"/>
    <mergeCell ref="Z5:Z6"/>
    <mergeCell ref="AA5:AA6"/>
    <mergeCell ref="AB5:AB6"/>
    <mergeCell ref="AH5:AH6"/>
    <mergeCell ref="AI5:AJ6"/>
    <mergeCell ref="AK5:AK6"/>
    <mergeCell ref="AL5:AM6"/>
    <mergeCell ref="AY13:BD14"/>
    <mergeCell ref="A14:C17"/>
    <mergeCell ref="D14:P17"/>
    <mergeCell ref="Q14:R17"/>
    <mergeCell ref="S14:AA17"/>
    <mergeCell ref="AE15:AG16"/>
    <mergeCell ref="AY15:BC16"/>
    <mergeCell ref="AE17:AG18"/>
    <mergeCell ref="AY7:BB10"/>
    <mergeCell ref="A8:C11"/>
    <mergeCell ref="A23:A25"/>
    <mergeCell ref="B23:B25"/>
    <mergeCell ref="C23:U25"/>
    <mergeCell ref="V23:X25"/>
    <mergeCell ref="Y23:Z25"/>
    <mergeCell ref="AA23:AD25"/>
    <mergeCell ref="AE23:AI25"/>
    <mergeCell ref="AK23:AW25"/>
    <mergeCell ref="AH15:AN16"/>
    <mergeCell ref="AO15:AP16"/>
    <mergeCell ref="AQ15:AV16"/>
    <mergeCell ref="AH17:AH18"/>
    <mergeCell ref="AI17:AP18"/>
    <mergeCell ref="A21:A22"/>
    <mergeCell ref="B21:B22"/>
    <mergeCell ref="C21:U22"/>
    <mergeCell ref="V21:X22"/>
    <mergeCell ref="Y21:Z22"/>
    <mergeCell ref="AA21:AD22"/>
    <mergeCell ref="AE21:AI22"/>
    <mergeCell ref="AK21:AW22"/>
    <mergeCell ref="AE26:AI28"/>
    <mergeCell ref="AK26:AW28"/>
    <mergeCell ref="A29:A31"/>
    <mergeCell ref="B29:B31"/>
    <mergeCell ref="C29:U31"/>
    <mergeCell ref="V29:X31"/>
    <mergeCell ref="Y29:Z31"/>
    <mergeCell ref="AA29:AD31"/>
    <mergeCell ref="AE29:AI31"/>
    <mergeCell ref="AK29:AW31"/>
    <mergeCell ref="A26:A28"/>
    <mergeCell ref="B26:B28"/>
    <mergeCell ref="C26:U28"/>
    <mergeCell ref="V26:X28"/>
    <mergeCell ref="Y26:Z28"/>
    <mergeCell ref="AA26:AD28"/>
    <mergeCell ref="AE32:AI34"/>
    <mergeCell ref="AK32:AW34"/>
    <mergeCell ref="A35:A37"/>
    <mergeCell ref="B35:B37"/>
    <mergeCell ref="C35:U37"/>
    <mergeCell ref="V35:X37"/>
    <mergeCell ref="Y35:Z37"/>
    <mergeCell ref="AA35:AD37"/>
    <mergeCell ref="AE35:AI37"/>
    <mergeCell ref="AK35:AW37"/>
    <mergeCell ref="A32:A34"/>
    <mergeCell ref="B32:B34"/>
    <mergeCell ref="C32:U34"/>
    <mergeCell ref="V32:X34"/>
    <mergeCell ref="Y32:Z34"/>
    <mergeCell ref="AA32:AD34"/>
    <mergeCell ref="AE38:AI40"/>
    <mergeCell ref="AK38:AW40"/>
    <mergeCell ref="A41:A43"/>
    <mergeCell ref="B41:B43"/>
    <mergeCell ref="C41:U43"/>
    <mergeCell ref="V41:X43"/>
    <mergeCell ref="Y41:Z43"/>
    <mergeCell ref="AA41:AD43"/>
    <mergeCell ref="AE41:AI43"/>
    <mergeCell ref="AK41:AW43"/>
    <mergeCell ref="A38:A40"/>
    <mergeCell ref="B38:B40"/>
    <mergeCell ref="C38:U40"/>
    <mergeCell ref="V38:X40"/>
    <mergeCell ref="Y38:Z40"/>
    <mergeCell ref="AA38:AD40"/>
    <mergeCell ref="AE44:AI46"/>
    <mergeCell ref="AK44:AW46"/>
    <mergeCell ref="A47:A49"/>
    <mergeCell ref="B47:B49"/>
    <mergeCell ref="C47:U49"/>
    <mergeCell ref="V47:X49"/>
    <mergeCell ref="Y47:Z49"/>
    <mergeCell ref="AA47:AD49"/>
    <mergeCell ref="AE47:AI49"/>
    <mergeCell ref="AK47:AW49"/>
    <mergeCell ref="A44:A46"/>
    <mergeCell ref="B44:B46"/>
    <mergeCell ref="C44:U46"/>
    <mergeCell ref="V44:X46"/>
    <mergeCell ref="Y44:Z46"/>
    <mergeCell ref="AA44:AD46"/>
    <mergeCell ref="A50:A52"/>
    <mergeCell ref="B50:B52"/>
    <mergeCell ref="C50:U52"/>
    <mergeCell ref="V50:X52"/>
    <mergeCell ref="Y50:Z52"/>
    <mergeCell ref="AA50:AD52"/>
    <mergeCell ref="A53:A55"/>
    <mergeCell ref="B53:B55"/>
    <mergeCell ref="C53:U55"/>
    <mergeCell ref="V53:X55"/>
    <mergeCell ref="Y53:Z55"/>
    <mergeCell ref="AA53:AD55"/>
    <mergeCell ref="A56:K57"/>
    <mergeCell ref="S56:AG57"/>
    <mergeCell ref="W60:X61"/>
    <mergeCell ref="Y60:AE61"/>
    <mergeCell ref="AF60:AG61"/>
    <mergeCell ref="AI61:AK63"/>
    <mergeCell ref="AL56:AN57"/>
    <mergeCell ref="AO56:AW57"/>
    <mergeCell ref="A58:A67"/>
    <mergeCell ref="B58:F59"/>
    <mergeCell ref="AO64:AQ69"/>
    <mergeCell ref="AR64:AT69"/>
    <mergeCell ref="AU64:AW69"/>
    <mergeCell ref="B66:F67"/>
    <mergeCell ref="G66:M67"/>
    <mergeCell ref="W66:X67"/>
    <mergeCell ref="Y66:AE67"/>
    <mergeCell ref="AU61:AW63"/>
    <mergeCell ref="B62:F63"/>
    <mergeCell ref="G62:M63"/>
    <mergeCell ref="T62:V67"/>
    <mergeCell ref="B60:F61"/>
    <mergeCell ref="G60:H61"/>
    <mergeCell ref="I60:I61"/>
    <mergeCell ref="AV52:AW53"/>
    <mergeCell ref="AE53:AI55"/>
    <mergeCell ref="AL54:AN55"/>
    <mergeCell ref="AO54:AR55"/>
    <mergeCell ref="AS54:AW55"/>
    <mergeCell ref="AE50:AI52"/>
    <mergeCell ref="AK52:AK59"/>
    <mergeCell ref="AL52:AP53"/>
    <mergeCell ref="AO58:AW59"/>
    <mergeCell ref="AO61:AQ63"/>
    <mergeCell ref="AR61:AT63"/>
    <mergeCell ref="AL61:AN63"/>
    <mergeCell ref="AI64:AK69"/>
    <mergeCell ref="AL64:AN69"/>
    <mergeCell ref="Z68:Z69"/>
    <mergeCell ref="AA68:AE69"/>
    <mergeCell ref="AQ52:AR53"/>
    <mergeCell ref="AS52:AU53"/>
    <mergeCell ref="G58:M59"/>
    <mergeCell ref="S58:S69"/>
    <mergeCell ref="T58:X59"/>
    <mergeCell ref="Y58:AE59"/>
    <mergeCell ref="AF58:AG59"/>
    <mergeCell ref="AL58:AN59"/>
    <mergeCell ref="W62:X63"/>
    <mergeCell ref="Y62:AE63"/>
    <mergeCell ref="AF62:AG63"/>
    <mergeCell ref="J60:J61"/>
    <mergeCell ref="K60:K61"/>
    <mergeCell ref="L60:L61"/>
    <mergeCell ref="M60:M61"/>
    <mergeCell ref="B64:F65"/>
    <mergeCell ref="T60:V61"/>
    <mergeCell ref="AF66:AG67"/>
    <mergeCell ref="A68:R69"/>
    <mergeCell ref="T68:Y69"/>
    <mergeCell ref="G64:M65"/>
    <mergeCell ref="W64:X65"/>
    <mergeCell ref="Y64:AE65"/>
    <mergeCell ref="AF64:AG65"/>
  </mergeCells>
  <phoneticPr fontId="3"/>
  <conditionalFormatting sqref="A23:B25">
    <cfRule type="cellIs" dxfId="9" priority="1" operator="equal">
      <formula>""</formula>
    </cfRule>
  </conditionalFormatting>
  <conditionalFormatting sqref="A32:B34">
    <cfRule type="cellIs" dxfId="8" priority="2" operator="equal">
      <formula>""</formula>
    </cfRule>
  </conditionalFormatting>
  <conditionalFormatting sqref="G62:M67">
    <cfRule type="cellIs" dxfId="7" priority="4" operator="equal">
      <formula>""</formula>
    </cfRule>
    <cfRule type="cellIs" dxfId="6" priority="5" operator="equal">
      <formula>""</formula>
    </cfRule>
  </conditionalFormatting>
  <conditionalFormatting sqref="U10:AA11">
    <cfRule type="cellIs" dxfId="5" priority="10" operator="equal">
      <formula>""</formula>
    </cfRule>
  </conditionalFormatting>
  <conditionalFormatting sqref="V5:W6 Y5:Y6 AA5:AA6 D14:P17 S14:AA17 AE23:AI28 AE32:AI37 AL52:AP53 AS52:AU53 AS54:AW55 AO56:AW59 G58:M59 G60:H61 J60:J61 L60:L61 A35:B37">
    <cfRule type="cellIs" dxfId="4" priority="11" operator="equal">
      <formula>""</formula>
    </cfRule>
  </conditionalFormatting>
  <conditionalFormatting sqref="V5:W6 Y5:Y6 AA5:AA6 U10:AA11 D14:P17 S14:AA17 AE23:AI28 AE32:AI37 AL52:AP53 AS52:AU53 AS54:AW55 AO56:AW59 G58:M59 G60:H61 J60:J61 L60:L61">
    <cfRule type="cellIs" dxfId="3" priority="9" operator="equal">
      <formula>""</formula>
    </cfRule>
  </conditionalFormatting>
  <conditionalFormatting sqref="AE26:AI28">
    <cfRule type="cellIs" priority="6" operator="equal">
      <formula>0</formula>
    </cfRule>
  </conditionalFormatting>
  <conditionalFormatting sqref="AI5 AL5 AH7 AI9 AH11 AH13 AM13 AH15 AI17">
    <cfRule type="cellIs" dxfId="2" priority="3" operator="equal">
      <formula>""</formula>
    </cfRule>
  </conditionalFormatting>
  <dataValidations count="2">
    <dataValidation operator="greaterThan" allowBlank="1" showInputMessage="1" showErrorMessage="1" sqref="V5:W6" xr:uid="{94B3AD18-1526-443A-A2E7-83903DC6B051}"/>
    <dataValidation type="textLength" errorStyle="warning" operator="equal" allowBlank="1" showInputMessage="1" showErrorMessage="1" sqref="AI17:AP18" xr:uid="{AA2428AB-7A3B-41A6-A467-11305E9F553D}">
      <formula1>13</formula1>
    </dataValidation>
  </dataValidations>
  <printOptions horizontalCentered="1"/>
  <pageMargins left="0.38" right="0.33" top="0.65" bottom="0.31496062992125984" header="0.51181102362204722" footer="0.23622047244094491"/>
  <pageSetup paperSize="9" scale="94" orientation="landscape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AK108"/>
  <sheetViews>
    <sheetView view="pageBreakPreview" zoomScale="70" zoomScaleNormal="60" zoomScaleSheetLayoutView="70" workbookViewId="0">
      <selection activeCell="N1" sqref="N1:P1"/>
    </sheetView>
  </sheetViews>
  <sheetFormatPr defaultRowHeight="13.5"/>
  <cols>
    <col min="1" max="1" width="4.5" style="5" customWidth="1"/>
    <col min="2" max="5" width="9" style="5"/>
    <col min="6" max="7" width="5.25" style="5" customWidth="1"/>
    <col min="8" max="9" width="4.625" style="5" customWidth="1"/>
    <col min="10" max="10" width="5.375" style="5" customWidth="1"/>
    <col min="11" max="12" width="4.625" style="5" customWidth="1"/>
    <col min="13" max="13" width="6.125" style="5" customWidth="1"/>
    <col min="14" max="14" width="10.25" style="5" customWidth="1"/>
    <col min="15" max="17" width="4.625" style="46" customWidth="1"/>
    <col min="18" max="18" width="10.5" style="5" customWidth="1"/>
    <col min="19" max="21" width="4.625" style="46" customWidth="1"/>
    <col min="22" max="22" width="10.5" style="5" customWidth="1"/>
    <col min="23" max="25" width="4.625" style="46" customWidth="1"/>
    <col min="26" max="26" width="10.375" style="5" customWidth="1"/>
    <col min="27" max="29" width="4.625" style="46" customWidth="1"/>
    <col min="30" max="30" width="10.375" style="5" customWidth="1"/>
    <col min="31" max="33" width="4.625" style="46" customWidth="1"/>
    <col min="34" max="34" width="10.75" style="46" customWidth="1"/>
    <col min="35" max="37" width="4.625" style="46" customWidth="1"/>
    <col min="38" max="38" width="6.125" style="5" customWidth="1"/>
    <col min="39" max="16384" width="9" style="5"/>
  </cols>
  <sheetData>
    <row r="1" spans="1:37" ht="24" customHeight="1">
      <c r="A1" s="1"/>
      <c r="B1" s="564" t="s">
        <v>55</v>
      </c>
      <c r="C1" s="564"/>
      <c r="D1" s="625"/>
      <c r="E1" s="625"/>
      <c r="F1" s="625"/>
      <c r="G1" s="625"/>
      <c r="H1" s="625"/>
      <c r="I1" s="1"/>
      <c r="J1" s="1"/>
      <c r="K1" s="1"/>
      <c r="L1" s="1"/>
      <c r="M1" s="1"/>
      <c r="N1" s="548"/>
      <c r="O1" s="548"/>
      <c r="P1" s="548"/>
      <c r="Q1" s="96" t="s">
        <v>118</v>
      </c>
      <c r="R1" s="126"/>
      <c r="S1" s="95" t="s">
        <v>119</v>
      </c>
      <c r="U1" s="550" t="s">
        <v>123</v>
      </c>
      <c r="V1" s="550"/>
      <c r="W1" s="550"/>
      <c r="X1" s="550"/>
      <c r="Y1" s="550"/>
      <c r="Z1" s="550"/>
      <c r="AA1" s="4"/>
      <c r="AB1" s="4"/>
      <c r="AC1" s="4"/>
      <c r="AD1" s="1"/>
      <c r="AE1" s="4"/>
      <c r="AF1" s="4"/>
      <c r="AG1" s="4"/>
      <c r="AH1" s="4"/>
      <c r="AI1" s="4"/>
      <c r="AJ1" s="4"/>
      <c r="AK1" s="4"/>
    </row>
    <row r="2" spans="1:37" ht="24" customHeight="1">
      <c r="A2" s="1"/>
      <c r="B2" s="564" t="s">
        <v>56</v>
      </c>
      <c r="C2" s="564"/>
      <c r="D2" s="626"/>
      <c r="E2" s="626"/>
      <c r="F2" s="626"/>
      <c r="G2" s="626"/>
      <c r="H2" s="626"/>
      <c r="I2" s="1"/>
      <c r="J2" s="1"/>
      <c r="K2" s="1"/>
      <c r="L2" s="1"/>
      <c r="M2" s="1"/>
      <c r="N2" s="1"/>
      <c r="O2" s="4"/>
      <c r="P2" s="4"/>
      <c r="Q2" s="4"/>
      <c r="R2" s="1"/>
      <c r="S2" s="4"/>
      <c r="T2" s="4"/>
      <c r="U2" s="4"/>
      <c r="V2" s="1"/>
      <c r="W2" s="4"/>
      <c r="X2" s="4"/>
      <c r="Y2" s="4"/>
      <c r="Z2" s="1"/>
      <c r="AA2" s="4"/>
      <c r="AB2" s="4"/>
      <c r="AC2" s="4"/>
      <c r="AD2" s="1"/>
      <c r="AE2" s="4"/>
      <c r="AF2" s="4"/>
      <c r="AG2" s="4"/>
      <c r="AH2" s="4"/>
      <c r="AI2" s="4"/>
      <c r="AJ2" s="4"/>
      <c r="AK2" s="4"/>
    </row>
    <row r="3" spans="1:37" ht="28.5" customHeight="1">
      <c r="A3" s="694" t="s">
        <v>57</v>
      </c>
      <c r="B3" s="618" t="s">
        <v>58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9"/>
      <c r="N3" s="88">
        <v>3</v>
      </c>
      <c r="O3" s="88" t="s">
        <v>122</v>
      </c>
      <c r="P3" s="88"/>
      <c r="Q3" s="89"/>
      <c r="R3" s="618" t="s">
        <v>9</v>
      </c>
      <c r="S3" s="618"/>
      <c r="T3" s="618"/>
      <c r="U3" s="619"/>
      <c r="V3" s="90">
        <v>4</v>
      </c>
      <c r="W3" s="573" t="s">
        <v>122</v>
      </c>
      <c r="X3" s="573"/>
      <c r="Y3" s="574"/>
      <c r="Z3" s="618" t="s">
        <v>9</v>
      </c>
      <c r="AA3" s="618"/>
      <c r="AB3" s="618"/>
      <c r="AC3" s="619"/>
      <c r="AD3" s="88">
        <v>5</v>
      </c>
      <c r="AE3" s="546" t="s">
        <v>122</v>
      </c>
      <c r="AF3" s="546"/>
      <c r="AG3" s="547"/>
      <c r="AH3" s="620" t="s">
        <v>9</v>
      </c>
      <c r="AI3" s="620"/>
      <c r="AJ3" s="620"/>
      <c r="AK3" s="620"/>
    </row>
    <row r="4" spans="1:37" ht="25.5" customHeight="1">
      <c r="A4" s="695"/>
      <c r="B4" s="618" t="s">
        <v>26</v>
      </c>
      <c r="C4" s="618"/>
      <c r="D4" s="618"/>
      <c r="E4" s="618"/>
      <c r="F4" s="7" t="s">
        <v>5</v>
      </c>
      <c r="G4" s="618" t="s">
        <v>59</v>
      </c>
      <c r="H4" s="618"/>
      <c r="I4" s="618" t="s">
        <v>60</v>
      </c>
      <c r="J4" s="618"/>
      <c r="K4" s="618" t="s">
        <v>61</v>
      </c>
      <c r="L4" s="618"/>
      <c r="M4" s="619"/>
      <c r="N4" s="10" t="s">
        <v>59</v>
      </c>
      <c r="O4" s="620" t="s">
        <v>62</v>
      </c>
      <c r="P4" s="620"/>
      <c r="Q4" s="620"/>
      <c r="R4" s="7" t="s">
        <v>59</v>
      </c>
      <c r="S4" s="620" t="s">
        <v>61</v>
      </c>
      <c r="T4" s="620"/>
      <c r="U4" s="621"/>
      <c r="V4" s="10" t="s">
        <v>59</v>
      </c>
      <c r="W4" s="620" t="s">
        <v>61</v>
      </c>
      <c r="X4" s="620"/>
      <c r="Y4" s="620"/>
      <c r="Z4" s="7" t="s">
        <v>59</v>
      </c>
      <c r="AA4" s="620" t="s">
        <v>61</v>
      </c>
      <c r="AB4" s="620"/>
      <c r="AC4" s="621"/>
      <c r="AD4" s="10" t="s">
        <v>59</v>
      </c>
      <c r="AE4" s="620" t="s">
        <v>61</v>
      </c>
      <c r="AF4" s="620"/>
      <c r="AG4" s="620"/>
      <c r="AH4" s="9" t="s">
        <v>59</v>
      </c>
      <c r="AI4" s="620" t="s">
        <v>61</v>
      </c>
      <c r="AJ4" s="620"/>
      <c r="AK4" s="620"/>
    </row>
    <row r="5" spans="1:37" ht="25.5" customHeight="1">
      <c r="A5" s="11">
        <v>1</v>
      </c>
      <c r="B5" s="745" t="s">
        <v>121</v>
      </c>
      <c r="C5" s="746"/>
      <c r="D5" s="573"/>
      <c r="E5" s="574"/>
      <c r="F5" s="12" t="s">
        <v>63</v>
      </c>
      <c r="G5" s="632"/>
      <c r="H5" s="632"/>
      <c r="I5" s="632"/>
      <c r="J5" s="632"/>
      <c r="K5" s="743"/>
      <c r="L5" s="743"/>
      <c r="M5" s="744"/>
      <c r="N5" s="13"/>
      <c r="O5" s="613"/>
      <c r="P5" s="614"/>
      <c r="Q5" s="631"/>
      <c r="R5" s="14"/>
      <c r="S5" s="613"/>
      <c r="T5" s="614"/>
      <c r="U5" s="615"/>
      <c r="V5" s="13"/>
      <c r="W5" s="613"/>
      <c r="X5" s="614"/>
      <c r="Y5" s="631"/>
      <c r="Z5" s="14"/>
      <c r="AA5" s="613"/>
      <c r="AB5" s="614"/>
      <c r="AC5" s="615"/>
      <c r="AD5" s="15"/>
      <c r="AE5" s="722"/>
      <c r="AF5" s="722"/>
      <c r="AG5" s="722"/>
      <c r="AH5" s="16"/>
      <c r="AI5" s="722"/>
      <c r="AJ5" s="722"/>
      <c r="AK5" s="722"/>
    </row>
    <row r="6" spans="1:37" ht="25.5" customHeight="1">
      <c r="A6" s="7">
        <v>1</v>
      </c>
      <c r="B6" s="742"/>
      <c r="C6" s="742"/>
      <c r="D6" s="742"/>
      <c r="E6" s="742"/>
      <c r="F6" s="17"/>
      <c r="G6" s="632"/>
      <c r="H6" s="632"/>
      <c r="I6" s="632"/>
      <c r="J6" s="632"/>
      <c r="K6" s="628"/>
      <c r="L6" s="628"/>
      <c r="M6" s="629"/>
      <c r="N6" s="13"/>
      <c r="O6" s="613"/>
      <c r="P6" s="614"/>
      <c r="Q6" s="631"/>
      <c r="R6" s="13"/>
      <c r="S6" s="613"/>
      <c r="T6" s="614"/>
      <c r="U6" s="615"/>
      <c r="V6" s="18"/>
      <c r="W6" s="613"/>
      <c r="X6" s="614"/>
      <c r="Y6" s="631"/>
      <c r="Z6" s="19"/>
      <c r="AA6" s="713"/>
      <c r="AB6" s="714"/>
      <c r="AC6" s="715"/>
      <c r="AD6" s="15"/>
      <c r="AE6" s="722"/>
      <c r="AF6" s="722"/>
      <c r="AG6" s="722"/>
      <c r="AH6" s="16"/>
      <c r="AI6" s="722"/>
      <c r="AJ6" s="722"/>
      <c r="AK6" s="722"/>
    </row>
    <row r="7" spans="1:37" ht="25.5" customHeight="1">
      <c r="A7" s="7"/>
      <c r="B7" s="630" t="s">
        <v>80</v>
      </c>
      <c r="C7" s="630"/>
      <c r="D7" s="630"/>
      <c r="E7" s="630"/>
      <c r="F7" s="17" t="s">
        <v>81</v>
      </c>
      <c r="G7" s="627">
        <v>10</v>
      </c>
      <c r="H7" s="627"/>
      <c r="I7" s="719">
        <v>50000</v>
      </c>
      <c r="J7" s="719"/>
      <c r="K7" s="628">
        <f>G7*I7</f>
        <v>500000</v>
      </c>
      <c r="L7" s="628"/>
      <c r="M7" s="629"/>
      <c r="N7" s="18">
        <v>10</v>
      </c>
      <c r="O7" s="613">
        <f>N7*I7</f>
        <v>500000</v>
      </c>
      <c r="P7" s="614"/>
      <c r="Q7" s="631"/>
      <c r="R7" s="87">
        <f>N7</f>
        <v>10</v>
      </c>
      <c r="S7" s="613">
        <f>R7*I7</f>
        <v>500000</v>
      </c>
      <c r="T7" s="614"/>
      <c r="U7" s="615"/>
      <c r="V7" s="18">
        <v>0</v>
      </c>
      <c r="W7" s="613">
        <f>I7*V7</f>
        <v>0</v>
      </c>
      <c r="X7" s="614"/>
      <c r="Y7" s="631"/>
      <c r="Z7" s="19">
        <f>R7+V7</f>
        <v>10</v>
      </c>
      <c r="AA7" s="713">
        <f>I7*Z7</f>
        <v>500000</v>
      </c>
      <c r="AB7" s="714"/>
      <c r="AC7" s="715"/>
      <c r="AD7" s="18"/>
      <c r="AE7" s="613"/>
      <c r="AF7" s="614"/>
      <c r="AG7" s="631"/>
      <c r="AH7" s="21"/>
      <c r="AI7" s="658"/>
      <c r="AJ7" s="658"/>
      <c r="AK7" s="658"/>
    </row>
    <row r="8" spans="1:37" ht="25.5" customHeight="1">
      <c r="A8" s="22"/>
      <c r="B8" s="630" t="s">
        <v>82</v>
      </c>
      <c r="C8" s="630"/>
      <c r="D8" s="630"/>
      <c r="E8" s="630"/>
      <c r="F8" s="17" t="s">
        <v>83</v>
      </c>
      <c r="G8" s="720">
        <v>2</v>
      </c>
      <c r="H8" s="721"/>
      <c r="I8" s="722">
        <v>250000</v>
      </c>
      <c r="J8" s="722"/>
      <c r="K8" s="628">
        <f>G8*I8</f>
        <v>500000</v>
      </c>
      <c r="L8" s="628"/>
      <c r="M8" s="629"/>
      <c r="N8" s="18">
        <v>0</v>
      </c>
      <c r="O8" s="613">
        <f>N8*I8</f>
        <v>0</v>
      </c>
      <c r="P8" s="614"/>
      <c r="Q8" s="631"/>
      <c r="R8" s="87">
        <f>N8</f>
        <v>0</v>
      </c>
      <c r="S8" s="613">
        <f>R8*I8</f>
        <v>0</v>
      </c>
      <c r="T8" s="614"/>
      <c r="U8" s="615"/>
      <c r="V8" s="18">
        <v>2</v>
      </c>
      <c r="W8" s="613">
        <f>I8*V8</f>
        <v>500000</v>
      </c>
      <c r="X8" s="614"/>
      <c r="Y8" s="631"/>
      <c r="Z8" s="19">
        <f>R8+V8</f>
        <v>2</v>
      </c>
      <c r="AA8" s="713">
        <f>I8*Z8</f>
        <v>500000</v>
      </c>
      <c r="AB8" s="714"/>
      <c r="AC8" s="715"/>
      <c r="AD8" s="18"/>
      <c r="AE8" s="613"/>
      <c r="AF8" s="614"/>
      <c r="AG8" s="631"/>
      <c r="AH8" s="21"/>
      <c r="AI8" s="658"/>
      <c r="AJ8" s="658"/>
      <c r="AK8" s="658"/>
    </row>
    <row r="9" spans="1:37" ht="25.5" customHeight="1">
      <c r="A9" s="22"/>
      <c r="B9" s="630"/>
      <c r="C9" s="630"/>
      <c r="D9" s="630"/>
      <c r="E9" s="630"/>
      <c r="F9" s="17"/>
      <c r="G9" s="720"/>
      <c r="H9" s="721"/>
      <c r="I9" s="731"/>
      <c r="J9" s="732"/>
      <c r="K9" s="628"/>
      <c r="L9" s="628"/>
      <c r="M9" s="629"/>
      <c r="N9" s="18"/>
      <c r="O9" s="613"/>
      <c r="P9" s="614"/>
      <c r="Q9" s="631"/>
      <c r="R9" s="18"/>
      <c r="S9" s="613"/>
      <c r="T9" s="614"/>
      <c r="U9" s="615"/>
      <c r="V9" s="18"/>
      <c r="W9" s="613"/>
      <c r="X9" s="614"/>
      <c r="Y9" s="631"/>
      <c r="Z9" s="19"/>
      <c r="AA9" s="713"/>
      <c r="AB9" s="714"/>
      <c r="AC9" s="715"/>
      <c r="AD9" s="18"/>
      <c r="AE9" s="613"/>
      <c r="AF9" s="614"/>
      <c r="AG9" s="631"/>
      <c r="AH9" s="21"/>
      <c r="AI9" s="658"/>
      <c r="AJ9" s="658"/>
      <c r="AK9" s="658"/>
    </row>
    <row r="10" spans="1:37" ht="25.5" customHeight="1">
      <c r="A10" s="22"/>
      <c r="B10" s="728"/>
      <c r="C10" s="729"/>
      <c r="D10" s="729"/>
      <c r="E10" s="730"/>
      <c r="F10" s="17"/>
      <c r="G10" s="720"/>
      <c r="H10" s="721"/>
      <c r="I10" s="731"/>
      <c r="J10" s="732"/>
      <c r="K10" s="628"/>
      <c r="L10" s="628"/>
      <c r="M10" s="629"/>
      <c r="N10" s="18"/>
      <c r="O10" s="613"/>
      <c r="P10" s="614"/>
      <c r="Q10" s="631"/>
      <c r="R10" s="18"/>
      <c r="S10" s="613"/>
      <c r="T10" s="614"/>
      <c r="U10" s="615"/>
      <c r="V10" s="18"/>
      <c r="W10" s="613"/>
      <c r="X10" s="614"/>
      <c r="Y10" s="631"/>
      <c r="Z10" s="19"/>
      <c r="AA10" s="713"/>
      <c r="AB10" s="714"/>
      <c r="AC10" s="715"/>
      <c r="AD10" s="18"/>
      <c r="AE10" s="613"/>
      <c r="AF10" s="614"/>
      <c r="AG10" s="631"/>
      <c r="AH10" s="21"/>
      <c r="AI10" s="658"/>
      <c r="AJ10" s="658"/>
      <c r="AK10" s="658"/>
    </row>
    <row r="11" spans="1:37" ht="25.5" customHeight="1">
      <c r="A11" s="22"/>
      <c r="B11" s="630"/>
      <c r="C11" s="630"/>
      <c r="D11" s="630"/>
      <c r="E11" s="630"/>
      <c r="F11" s="17"/>
      <c r="G11" s="627"/>
      <c r="H11" s="627"/>
      <c r="I11" s="610"/>
      <c r="J11" s="612"/>
      <c r="K11" s="628"/>
      <c r="L11" s="628"/>
      <c r="M11" s="629"/>
      <c r="N11" s="18"/>
      <c r="O11" s="613"/>
      <c r="P11" s="614"/>
      <c r="Q11" s="631"/>
      <c r="R11" s="24"/>
      <c r="S11" s="613"/>
      <c r="T11" s="614"/>
      <c r="U11" s="615"/>
      <c r="V11" s="24"/>
      <c r="W11" s="580"/>
      <c r="X11" s="582"/>
      <c r="Y11" s="581"/>
      <c r="Z11" s="28"/>
      <c r="AA11" s="680"/>
      <c r="AB11" s="681"/>
      <c r="AC11" s="682"/>
      <c r="AD11" s="24"/>
      <c r="AE11" s="580"/>
      <c r="AF11" s="582"/>
      <c r="AG11" s="581"/>
      <c r="AH11" s="29"/>
      <c r="AI11" s="585"/>
      <c r="AJ11" s="585"/>
      <c r="AK11" s="585"/>
    </row>
    <row r="12" spans="1:37" ht="25.5" customHeight="1">
      <c r="A12" s="22"/>
      <c r="B12" s="630"/>
      <c r="C12" s="630"/>
      <c r="D12" s="630"/>
      <c r="E12" s="630"/>
      <c r="F12" s="17"/>
      <c r="G12" s="720"/>
      <c r="H12" s="721"/>
      <c r="I12" s="610"/>
      <c r="J12" s="612"/>
      <c r="K12" s="628"/>
      <c r="L12" s="628"/>
      <c r="M12" s="629"/>
      <c r="N12" s="18"/>
      <c r="O12" s="613"/>
      <c r="P12" s="614"/>
      <c r="Q12" s="631"/>
      <c r="R12" s="24"/>
      <c r="S12" s="613"/>
      <c r="T12" s="614"/>
      <c r="U12" s="615"/>
      <c r="V12" s="24"/>
      <c r="W12" s="580"/>
      <c r="X12" s="582"/>
      <c r="Y12" s="581"/>
      <c r="Z12" s="28"/>
      <c r="AA12" s="680"/>
      <c r="AB12" s="681"/>
      <c r="AC12" s="682"/>
      <c r="AD12" s="24"/>
      <c r="AE12" s="580"/>
      <c r="AF12" s="582"/>
      <c r="AG12" s="581"/>
      <c r="AH12" s="29"/>
      <c r="AI12" s="585"/>
      <c r="AJ12" s="585"/>
      <c r="AK12" s="585"/>
    </row>
    <row r="13" spans="1:37" ht="25.5" customHeight="1">
      <c r="A13" s="22"/>
      <c r="B13" s="630"/>
      <c r="C13" s="630"/>
      <c r="D13" s="630"/>
      <c r="E13" s="630"/>
      <c r="F13" s="17"/>
      <c r="G13" s="720"/>
      <c r="H13" s="721"/>
      <c r="I13" s="719"/>
      <c r="J13" s="719"/>
      <c r="K13" s="628"/>
      <c r="L13" s="628"/>
      <c r="M13" s="629"/>
      <c r="N13" s="18"/>
      <c r="O13" s="613"/>
      <c r="P13" s="614"/>
      <c r="Q13" s="631"/>
      <c r="R13" s="18"/>
      <c r="S13" s="613"/>
      <c r="T13" s="614"/>
      <c r="U13" s="615"/>
      <c r="V13" s="18"/>
      <c r="W13" s="613"/>
      <c r="X13" s="614"/>
      <c r="Y13" s="631"/>
      <c r="Z13" s="19"/>
      <c r="AA13" s="713"/>
      <c r="AB13" s="714"/>
      <c r="AC13" s="715"/>
      <c r="AD13" s="18"/>
      <c r="AE13" s="716"/>
      <c r="AF13" s="717"/>
      <c r="AG13" s="718"/>
      <c r="AH13" s="21"/>
      <c r="AI13" s="716"/>
      <c r="AJ13" s="717"/>
      <c r="AK13" s="718"/>
    </row>
    <row r="14" spans="1:37" ht="25.5" customHeight="1">
      <c r="A14" s="22"/>
      <c r="B14" s="630"/>
      <c r="C14" s="630"/>
      <c r="D14" s="630"/>
      <c r="E14" s="630"/>
      <c r="F14" s="17"/>
      <c r="G14" s="627"/>
      <c r="H14" s="627"/>
      <c r="I14" s="719"/>
      <c r="J14" s="719"/>
      <c r="K14" s="628"/>
      <c r="L14" s="628"/>
      <c r="M14" s="629"/>
      <c r="N14" s="18"/>
      <c r="O14" s="613"/>
      <c r="P14" s="614"/>
      <c r="Q14" s="631"/>
      <c r="R14" s="15"/>
      <c r="S14" s="613"/>
      <c r="T14" s="614"/>
      <c r="U14" s="615"/>
      <c r="V14" s="18"/>
      <c r="W14" s="613"/>
      <c r="X14" s="614"/>
      <c r="Y14" s="631"/>
      <c r="Z14" s="30"/>
      <c r="AA14" s="713"/>
      <c r="AB14" s="714"/>
      <c r="AC14" s="715"/>
      <c r="AD14" s="18"/>
      <c r="AE14" s="613"/>
      <c r="AF14" s="614"/>
      <c r="AG14" s="631"/>
      <c r="AH14" s="21"/>
      <c r="AI14" s="658"/>
      <c r="AJ14" s="658"/>
      <c r="AK14" s="658"/>
    </row>
    <row r="15" spans="1:37" ht="25.5" customHeight="1">
      <c r="A15" s="7"/>
      <c r="B15" s="736"/>
      <c r="C15" s="737"/>
      <c r="D15" s="737"/>
      <c r="E15" s="738"/>
      <c r="F15" s="17"/>
      <c r="G15" s="627"/>
      <c r="H15" s="627"/>
      <c r="I15" s="716"/>
      <c r="J15" s="718"/>
      <c r="K15" s="628"/>
      <c r="L15" s="628"/>
      <c r="M15" s="629"/>
      <c r="N15" s="18"/>
      <c r="O15" s="613"/>
      <c r="P15" s="614"/>
      <c r="Q15" s="631"/>
      <c r="R15" s="18"/>
      <c r="S15" s="613"/>
      <c r="T15" s="614"/>
      <c r="U15" s="615"/>
      <c r="V15" s="18"/>
      <c r="W15" s="613"/>
      <c r="X15" s="614"/>
      <c r="Y15" s="631"/>
      <c r="Z15" s="19"/>
      <c r="AA15" s="713"/>
      <c r="AB15" s="714"/>
      <c r="AC15" s="715"/>
      <c r="AD15" s="18"/>
      <c r="AE15" s="613"/>
      <c r="AF15" s="614"/>
      <c r="AG15" s="631"/>
      <c r="AH15" s="21"/>
      <c r="AI15" s="658"/>
      <c r="AJ15" s="658"/>
      <c r="AK15" s="658"/>
    </row>
    <row r="16" spans="1:37" ht="25.5" customHeight="1">
      <c r="A16" s="22"/>
      <c r="B16" s="733"/>
      <c r="C16" s="734"/>
      <c r="D16" s="734"/>
      <c r="E16" s="735"/>
      <c r="F16" s="17"/>
      <c r="G16" s="627"/>
      <c r="H16" s="627"/>
      <c r="I16" s="584"/>
      <c r="J16" s="584"/>
      <c r="K16" s="628"/>
      <c r="L16" s="628"/>
      <c r="M16" s="629"/>
      <c r="N16" s="18"/>
      <c r="O16" s="613"/>
      <c r="P16" s="614"/>
      <c r="Q16" s="631"/>
      <c r="R16" s="31"/>
      <c r="S16" s="613"/>
      <c r="T16" s="614"/>
      <c r="U16" s="615"/>
      <c r="V16" s="24"/>
      <c r="W16" s="580"/>
      <c r="X16" s="582"/>
      <c r="Y16" s="581"/>
      <c r="Z16" s="32"/>
      <c r="AA16" s="601"/>
      <c r="AB16" s="602"/>
      <c r="AC16" s="603"/>
      <c r="AD16" s="24"/>
      <c r="AE16" s="613"/>
      <c r="AF16" s="614"/>
      <c r="AG16" s="631"/>
      <c r="AH16" s="21"/>
      <c r="AI16" s="658"/>
      <c r="AJ16" s="658"/>
      <c r="AK16" s="658"/>
    </row>
    <row r="17" spans="1:37" ht="25.5" customHeight="1">
      <c r="A17" s="22"/>
      <c r="B17" s="733"/>
      <c r="C17" s="734"/>
      <c r="D17" s="734"/>
      <c r="E17" s="735"/>
      <c r="F17" s="17"/>
      <c r="G17" s="627"/>
      <c r="H17" s="627"/>
      <c r="I17" s="712"/>
      <c r="J17" s="712"/>
      <c r="K17" s="628"/>
      <c r="L17" s="628"/>
      <c r="M17" s="629"/>
      <c r="N17" s="18"/>
      <c r="O17" s="613"/>
      <c r="P17" s="614"/>
      <c r="Q17" s="631"/>
      <c r="R17" s="31"/>
      <c r="S17" s="613"/>
      <c r="T17" s="614"/>
      <c r="U17" s="615"/>
      <c r="V17" s="24"/>
      <c r="W17" s="580"/>
      <c r="X17" s="582"/>
      <c r="Y17" s="581"/>
      <c r="Z17" s="32"/>
      <c r="AA17" s="724"/>
      <c r="AB17" s="725"/>
      <c r="AC17" s="726"/>
      <c r="AD17" s="24"/>
      <c r="AE17" s="613"/>
      <c r="AF17" s="614"/>
      <c r="AG17" s="631"/>
      <c r="AH17" s="21"/>
      <c r="AI17" s="658"/>
      <c r="AJ17" s="658"/>
      <c r="AK17" s="658"/>
    </row>
    <row r="18" spans="1:37" ht="25.5" customHeight="1">
      <c r="A18" s="11"/>
      <c r="B18" s="630"/>
      <c r="C18" s="630"/>
      <c r="D18" s="630"/>
      <c r="E18" s="630"/>
      <c r="F18" s="17"/>
      <c r="G18" s="627"/>
      <c r="H18" s="627"/>
      <c r="I18" s="712"/>
      <c r="J18" s="712"/>
      <c r="K18" s="628"/>
      <c r="L18" s="628"/>
      <c r="M18" s="629"/>
      <c r="N18" s="18"/>
      <c r="O18" s="613"/>
      <c r="P18" s="614"/>
      <c r="Q18" s="631"/>
      <c r="R18" s="31"/>
      <c r="S18" s="613"/>
      <c r="T18" s="614"/>
      <c r="U18" s="615"/>
      <c r="V18" s="24"/>
      <c r="W18" s="580"/>
      <c r="X18" s="582"/>
      <c r="Y18" s="581"/>
      <c r="Z18" s="32"/>
      <c r="AA18" s="601"/>
      <c r="AB18" s="602"/>
      <c r="AC18" s="603"/>
      <c r="AD18" s="24"/>
      <c r="AE18" s="613"/>
      <c r="AF18" s="614"/>
      <c r="AG18" s="631"/>
      <c r="AH18" s="21"/>
      <c r="AI18" s="658"/>
      <c r="AJ18" s="658"/>
      <c r="AK18" s="658"/>
    </row>
    <row r="19" spans="1:37" ht="25.5" customHeight="1">
      <c r="A19" s="22"/>
      <c r="B19" s="630"/>
      <c r="C19" s="630"/>
      <c r="D19" s="630"/>
      <c r="E19" s="630"/>
      <c r="F19" s="17"/>
      <c r="G19" s="627"/>
      <c r="H19" s="627"/>
      <c r="I19" s="610"/>
      <c r="J19" s="612"/>
      <c r="K19" s="628"/>
      <c r="L19" s="628"/>
      <c r="M19" s="629"/>
      <c r="N19" s="18"/>
      <c r="O19" s="613"/>
      <c r="P19" s="614"/>
      <c r="Q19" s="631"/>
      <c r="R19" s="23"/>
      <c r="S19" s="613"/>
      <c r="T19" s="614"/>
      <c r="U19" s="615"/>
      <c r="V19" s="24"/>
      <c r="W19" s="580"/>
      <c r="X19" s="582"/>
      <c r="Y19" s="581"/>
      <c r="Z19" s="33"/>
      <c r="AA19" s="680"/>
      <c r="AB19" s="681"/>
      <c r="AC19" s="682"/>
      <c r="AD19" s="24"/>
      <c r="AE19" s="613"/>
      <c r="AF19" s="614"/>
      <c r="AG19" s="631"/>
      <c r="AH19" s="21"/>
      <c r="AI19" s="658"/>
      <c r="AJ19" s="658"/>
      <c r="AK19" s="658"/>
    </row>
    <row r="20" spans="1:37" ht="25.5" customHeight="1">
      <c r="A20" s="22"/>
      <c r="B20" s="630"/>
      <c r="C20" s="630"/>
      <c r="D20" s="630"/>
      <c r="E20" s="630"/>
      <c r="F20" s="34"/>
      <c r="G20" s="627"/>
      <c r="H20" s="627"/>
      <c r="I20" s="610"/>
      <c r="J20" s="612"/>
      <c r="K20" s="628"/>
      <c r="L20" s="628"/>
      <c r="M20" s="629"/>
      <c r="N20" s="24"/>
      <c r="O20" s="580"/>
      <c r="P20" s="582"/>
      <c r="Q20" s="581"/>
      <c r="R20" s="35"/>
      <c r="S20" s="580"/>
      <c r="T20" s="582"/>
      <c r="U20" s="583"/>
      <c r="V20" s="24"/>
      <c r="W20" s="580"/>
      <c r="X20" s="582"/>
      <c r="Y20" s="581"/>
      <c r="Z20" s="33"/>
      <c r="AA20" s="680"/>
      <c r="AB20" s="681"/>
      <c r="AC20" s="682"/>
      <c r="AD20" s="24"/>
      <c r="AE20" s="613"/>
      <c r="AF20" s="614"/>
      <c r="AG20" s="631"/>
      <c r="AH20" s="21"/>
      <c r="AI20" s="658"/>
      <c r="AJ20" s="658"/>
      <c r="AK20" s="658"/>
    </row>
    <row r="21" spans="1:37" ht="25.5" customHeight="1">
      <c r="A21" s="22"/>
      <c r="B21" s="630"/>
      <c r="C21" s="630"/>
      <c r="D21" s="630"/>
      <c r="E21" s="630"/>
      <c r="F21" s="34"/>
      <c r="G21" s="627"/>
      <c r="H21" s="627"/>
      <c r="I21" s="610"/>
      <c r="J21" s="612"/>
      <c r="K21" s="667"/>
      <c r="L21" s="667"/>
      <c r="M21" s="668"/>
      <c r="N21" s="24"/>
      <c r="O21" s="580"/>
      <c r="P21" s="582"/>
      <c r="Q21" s="581"/>
      <c r="R21" s="35"/>
      <c r="S21" s="580"/>
      <c r="T21" s="582"/>
      <c r="U21" s="583"/>
      <c r="V21" s="24"/>
      <c r="W21" s="580"/>
      <c r="X21" s="582"/>
      <c r="Y21" s="581"/>
      <c r="Z21" s="33"/>
      <c r="AA21" s="680"/>
      <c r="AB21" s="681"/>
      <c r="AC21" s="682"/>
      <c r="AD21" s="24"/>
      <c r="AE21" s="613"/>
      <c r="AF21" s="614"/>
      <c r="AG21" s="631"/>
      <c r="AH21" s="21"/>
      <c r="AI21" s="658"/>
      <c r="AJ21" s="658"/>
      <c r="AK21" s="658"/>
    </row>
    <row r="22" spans="1:37" ht="25.5" customHeight="1">
      <c r="A22" s="22"/>
      <c r="B22" s="572"/>
      <c r="C22" s="573"/>
      <c r="D22" s="573"/>
      <c r="E22" s="574"/>
      <c r="F22" s="7"/>
      <c r="G22" s="740"/>
      <c r="H22" s="740"/>
      <c r="I22" s="632"/>
      <c r="J22" s="632"/>
      <c r="K22" s="588"/>
      <c r="L22" s="588"/>
      <c r="M22" s="589"/>
      <c r="N22" s="13"/>
      <c r="O22" s="691"/>
      <c r="P22" s="692"/>
      <c r="Q22" s="693"/>
      <c r="R22" s="14"/>
      <c r="S22" s="691"/>
      <c r="T22" s="692"/>
      <c r="U22" s="723"/>
      <c r="V22" s="15"/>
      <c r="W22" s="588"/>
      <c r="X22" s="588"/>
      <c r="Y22" s="588"/>
      <c r="Z22" s="69"/>
      <c r="AA22" s="691"/>
      <c r="AB22" s="692"/>
      <c r="AC22" s="723"/>
      <c r="AD22" s="15"/>
      <c r="AE22" s="691"/>
      <c r="AF22" s="692"/>
      <c r="AG22" s="693"/>
      <c r="AH22" s="70"/>
      <c r="AI22" s="588"/>
      <c r="AJ22" s="588"/>
      <c r="AK22" s="588"/>
    </row>
    <row r="23" spans="1:37" ht="25.5" customHeight="1" thickBot="1">
      <c r="A23" s="22"/>
      <c r="B23" s="572"/>
      <c r="C23" s="573"/>
      <c r="D23" s="573"/>
      <c r="E23" s="574"/>
      <c r="F23" s="76"/>
      <c r="G23" s="739"/>
      <c r="H23" s="739"/>
      <c r="I23" s="727"/>
      <c r="J23" s="727"/>
      <c r="K23" s="676"/>
      <c r="L23" s="676"/>
      <c r="M23" s="741"/>
      <c r="N23" s="78"/>
      <c r="O23" s="670"/>
      <c r="P23" s="671"/>
      <c r="Q23" s="672"/>
      <c r="R23" s="79"/>
      <c r="S23" s="670"/>
      <c r="T23" s="671"/>
      <c r="U23" s="705"/>
      <c r="V23" s="80"/>
      <c r="W23" s="676"/>
      <c r="X23" s="676"/>
      <c r="Y23" s="676"/>
      <c r="Z23" s="77"/>
      <c r="AA23" s="670"/>
      <c r="AB23" s="671"/>
      <c r="AC23" s="705"/>
      <c r="AD23" s="80"/>
      <c r="AE23" s="670"/>
      <c r="AF23" s="671"/>
      <c r="AG23" s="672"/>
      <c r="AH23" s="81"/>
      <c r="AI23" s="676"/>
      <c r="AJ23" s="676"/>
      <c r="AK23" s="676"/>
    </row>
    <row r="24" spans="1:37" ht="25.5" customHeight="1" thickBot="1">
      <c r="A24" s="1"/>
      <c r="B24" s="564"/>
      <c r="C24" s="564"/>
      <c r="D24" s="564"/>
      <c r="E24" s="564"/>
      <c r="F24" s="662" t="s">
        <v>79</v>
      </c>
      <c r="G24" s="663"/>
      <c r="H24" s="663"/>
      <c r="I24" s="663"/>
      <c r="J24" s="664"/>
      <c r="K24" s="659">
        <f>X36</f>
        <v>1000000</v>
      </c>
      <c r="L24" s="660"/>
      <c r="M24" s="661"/>
      <c r="N24" s="82"/>
      <c r="O24" s="660">
        <f>SUM(O6:Q23)</f>
        <v>500000</v>
      </c>
      <c r="P24" s="660"/>
      <c r="Q24" s="660"/>
      <c r="R24" s="85"/>
      <c r="S24" s="665">
        <f>SUM(S6:U23)</f>
        <v>500000</v>
      </c>
      <c r="T24" s="665"/>
      <c r="U24" s="666"/>
      <c r="V24" s="82"/>
      <c r="W24" s="660">
        <f>SUM(W6:Y23)</f>
        <v>500000</v>
      </c>
      <c r="X24" s="660"/>
      <c r="Y24" s="660"/>
      <c r="Z24" s="85"/>
      <c r="AA24" s="665">
        <f>SUM(AA6:AC23)</f>
        <v>1000000</v>
      </c>
      <c r="AB24" s="665"/>
      <c r="AC24" s="666"/>
      <c r="AD24" s="82"/>
      <c r="AE24" s="660">
        <f>SUM(AE6:AG23)</f>
        <v>0</v>
      </c>
      <c r="AF24" s="660"/>
      <c r="AG24" s="660"/>
      <c r="AH24" s="85"/>
      <c r="AI24" s="665">
        <f>SUM(AI6:AK23)</f>
        <v>0</v>
      </c>
      <c r="AJ24" s="665"/>
      <c r="AK24" s="666"/>
    </row>
    <row r="25" spans="1:37" ht="25.5" customHeight="1">
      <c r="A25" s="1"/>
      <c r="F25" s="39"/>
      <c r="G25" s="39"/>
      <c r="H25" s="39"/>
      <c r="I25" s="669"/>
      <c r="J25" s="669"/>
      <c r="K25" s="669"/>
      <c r="L25" s="669"/>
      <c r="M25" s="669"/>
      <c r="N25" s="43"/>
      <c r="R25" s="84" t="s">
        <v>65</v>
      </c>
      <c r="S25" s="706">
        <f>$K$24-S24</f>
        <v>500000</v>
      </c>
      <c r="T25" s="706"/>
      <c r="U25" s="707"/>
      <c r="V25" s="43"/>
      <c r="Z25" s="84" t="s">
        <v>65</v>
      </c>
      <c r="AA25" s="706">
        <f>$K$24-AA24</f>
        <v>0</v>
      </c>
      <c r="AB25" s="706"/>
      <c r="AC25" s="707"/>
      <c r="AD25" s="43"/>
      <c r="AH25" s="86" t="s">
        <v>65</v>
      </c>
      <c r="AI25" s="706"/>
      <c r="AJ25" s="706"/>
      <c r="AK25" s="707"/>
    </row>
    <row r="26" spans="1:37" ht="25.5" customHeight="1" thickBot="1">
      <c r="A26" s="1"/>
      <c r="B26" s="711" t="s">
        <v>64</v>
      </c>
      <c r="C26" s="711"/>
      <c r="D26" s="711"/>
      <c r="E26" s="711"/>
      <c r="F26" s="39"/>
      <c r="G26" s="39"/>
      <c r="H26" s="39"/>
      <c r="I26" s="669"/>
      <c r="J26" s="669"/>
      <c r="K26" s="669"/>
      <c r="L26" s="669"/>
      <c r="M26" s="669"/>
      <c r="N26" s="39"/>
      <c r="O26" s="40"/>
      <c r="P26" s="40"/>
      <c r="Q26" s="40"/>
      <c r="R26" s="83" t="s">
        <v>69</v>
      </c>
      <c r="S26" s="673">
        <f>S24/$X$36</f>
        <v>0.5</v>
      </c>
      <c r="T26" s="674"/>
      <c r="U26" s="675"/>
      <c r="V26" s="39"/>
      <c r="W26" s="40"/>
      <c r="X26" s="40"/>
      <c r="Y26" s="40"/>
      <c r="Z26" s="83" t="s">
        <v>69</v>
      </c>
      <c r="AA26" s="673">
        <f>AA24/$X$36</f>
        <v>1</v>
      </c>
      <c r="AB26" s="674"/>
      <c r="AC26" s="675"/>
      <c r="AD26" s="39"/>
      <c r="AE26" s="40"/>
      <c r="AF26" s="40"/>
      <c r="AG26" s="40"/>
      <c r="AH26" s="83" t="s">
        <v>69</v>
      </c>
      <c r="AI26" s="673">
        <f>AI24/$X$36</f>
        <v>0</v>
      </c>
      <c r="AJ26" s="674"/>
      <c r="AK26" s="675"/>
    </row>
    <row r="27" spans="1:37" ht="25.5" customHeight="1">
      <c r="A27" s="1"/>
      <c r="B27" s="702" t="s">
        <v>73</v>
      </c>
      <c r="C27" s="703"/>
      <c r="D27" s="703"/>
      <c r="E27" s="704"/>
      <c r="F27" s="39"/>
      <c r="G27" s="39"/>
      <c r="H27" s="39"/>
      <c r="I27" s="669"/>
      <c r="J27" s="669"/>
      <c r="K27" s="669"/>
      <c r="L27" s="669"/>
      <c r="M27" s="669"/>
      <c r="N27" s="39"/>
      <c r="O27" s="40"/>
      <c r="P27" s="40"/>
      <c r="Q27" s="40"/>
      <c r="R27" s="39"/>
      <c r="S27" s="40"/>
      <c r="T27" s="40"/>
      <c r="U27" s="40"/>
      <c r="V27" s="39"/>
      <c r="W27" s="40"/>
      <c r="X27" s="40"/>
      <c r="Y27" s="40"/>
      <c r="Z27" s="39"/>
      <c r="AA27" s="40"/>
      <c r="AB27" s="40"/>
      <c r="AC27" s="40"/>
      <c r="AD27" s="39"/>
      <c r="AE27" s="40"/>
      <c r="AF27" s="40"/>
      <c r="AG27" s="40"/>
      <c r="AH27" s="40"/>
      <c r="AI27" s="40"/>
      <c r="AJ27" s="40"/>
      <c r="AK27" s="40"/>
    </row>
    <row r="28" spans="1:37" ht="25.5" customHeight="1">
      <c r="A28" s="1"/>
      <c r="B28" s="633" t="s">
        <v>74</v>
      </c>
      <c r="C28" s="634"/>
      <c r="D28" s="634"/>
      <c r="E28" s="635"/>
      <c r="F28" s="39"/>
      <c r="G28" s="700" t="s">
        <v>71</v>
      </c>
      <c r="H28" s="572" t="s">
        <v>66</v>
      </c>
      <c r="I28" s="574"/>
      <c r="J28" s="618" t="s">
        <v>67</v>
      </c>
      <c r="K28" s="618"/>
      <c r="L28" s="618"/>
      <c r="M28" s="618" t="s">
        <v>12</v>
      </c>
      <c r="N28" s="618"/>
      <c r="O28" s="647" t="s">
        <v>64</v>
      </c>
      <c r="P28" s="648"/>
      <c r="Q28" s="649"/>
      <c r="R28" s="41"/>
      <c r="S28" s="684" t="s">
        <v>72</v>
      </c>
      <c r="T28" s="620" t="s">
        <v>66</v>
      </c>
      <c r="U28" s="620"/>
      <c r="V28" s="618" t="s">
        <v>67</v>
      </c>
      <c r="W28" s="618"/>
      <c r="X28" s="618" t="s">
        <v>12</v>
      </c>
      <c r="Y28" s="618"/>
      <c r="Z28" s="618"/>
      <c r="AA28" s="647" t="s">
        <v>78</v>
      </c>
      <c r="AB28" s="648"/>
      <c r="AC28" s="649"/>
      <c r="AD28" s="42"/>
      <c r="AE28" s="699"/>
      <c r="AF28" s="699"/>
      <c r="AG28" s="699"/>
      <c r="AH28" s="699"/>
      <c r="AI28" s="699"/>
      <c r="AJ28" s="699"/>
      <c r="AK28" s="699"/>
    </row>
    <row r="29" spans="1:37" ht="25.5" customHeight="1">
      <c r="A29" s="1"/>
      <c r="B29" s="636" t="s">
        <v>75</v>
      </c>
      <c r="C29" s="637"/>
      <c r="D29" s="637"/>
      <c r="E29" s="638"/>
      <c r="F29" s="39"/>
      <c r="G29" s="700"/>
      <c r="H29" s="639">
        <v>1</v>
      </c>
      <c r="I29" s="640"/>
      <c r="J29" s="588">
        <v>1000000</v>
      </c>
      <c r="K29" s="588"/>
      <c r="L29" s="588"/>
      <c r="M29" s="588">
        <v>1000000</v>
      </c>
      <c r="N29" s="588"/>
      <c r="O29" s="647"/>
      <c r="P29" s="648"/>
      <c r="Q29" s="649"/>
      <c r="R29" s="2"/>
      <c r="S29" s="685"/>
      <c r="T29" s="700"/>
      <c r="U29" s="618"/>
      <c r="V29" s="651"/>
      <c r="W29" s="652"/>
      <c r="X29" s="677"/>
      <c r="Y29" s="678"/>
      <c r="Z29" s="679"/>
      <c r="AA29" s="620"/>
      <c r="AB29" s="620"/>
      <c r="AC29" s="620"/>
      <c r="AD29" s="2"/>
      <c r="AE29" s="701"/>
      <c r="AF29" s="701"/>
      <c r="AG29" s="699"/>
      <c r="AH29" s="699"/>
      <c r="AI29" s="698"/>
      <c r="AJ29" s="698"/>
      <c r="AK29" s="698"/>
    </row>
    <row r="30" spans="1:37" ht="25.5" customHeight="1">
      <c r="A30" s="1"/>
      <c r="B30" s="633" t="s">
        <v>76</v>
      </c>
      <c r="C30" s="634"/>
      <c r="D30" s="634"/>
      <c r="E30" s="635"/>
      <c r="F30" s="39"/>
      <c r="G30" s="700"/>
      <c r="H30" s="639">
        <v>2</v>
      </c>
      <c r="I30" s="640"/>
      <c r="J30" s="651"/>
      <c r="K30" s="687"/>
      <c r="L30" s="652"/>
      <c r="M30" s="645"/>
      <c r="N30" s="645"/>
      <c r="O30" s="647"/>
      <c r="P30" s="648"/>
      <c r="Q30" s="649"/>
      <c r="R30" s="2"/>
      <c r="S30" s="685"/>
      <c r="T30" s="646"/>
      <c r="U30" s="646"/>
      <c r="V30" s="651"/>
      <c r="W30" s="652"/>
      <c r="X30" s="677"/>
      <c r="Y30" s="678"/>
      <c r="Z30" s="679"/>
      <c r="AA30" s="620"/>
      <c r="AB30" s="620"/>
      <c r="AC30" s="620"/>
      <c r="AD30" s="2"/>
      <c r="AE30" s="701"/>
      <c r="AF30" s="701"/>
      <c r="AG30" s="699"/>
      <c r="AH30" s="699"/>
      <c r="AI30" s="698"/>
      <c r="AJ30" s="698"/>
      <c r="AK30" s="698"/>
    </row>
    <row r="31" spans="1:37" ht="25.5" customHeight="1">
      <c r="A31" s="1"/>
      <c r="B31" s="633" t="s">
        <v>77</v>
      </c>
      <c r="C31" s="634"/>
      <c r="D31" s="634"/>
      <c r="E31" s="635"/>
      <c r="F31" s="39"/>
      <c r="G31" s="700"/>
      <c r="H31" s="639">
        <v>3</v>
      </c>
      <c r="I31" s="640"/>
      <c r="J31" s="651"/>
      <c r="K31" s="687"/>
      <c r="L31" s="652"/>
      <c r="M31" s="645"/>
      <c r="N31" s="645"/>
      <c r="O31" s="647"/>
      <c r="P31" s="648"/>
      <c r="Q31" s="649"/>
      <c r="R31" s="2"/>
      <c r="S31" s="685"/>
      <c r="T31" s="700"/>
      <c r="U31" s="618"/>
      <c r="V31" s="651"/>
      <c r="W31" s="652"/>
      <c r="X31" s="677"/>
      <c r="Y31" s="678"/>
      <c r="Z31" s="679"/>
      <c r="AA31" s="620"/>
      <c r="AB31" s="620"/>
      <c r="AC31" s="620"/>
      <c r="AD31" s="2"/>
      <c r="AE31" s="701"/>
      <c r="AF31" s="701"/>
      <c r="AG31" s="699"/>
      <c r="AH31" s="699"/>
      <c r="AI31" s="698"/>
      <c r="AJ31" s="698"/>
      <c r="AK31" s="698"/>
    </row>
    <row r="32" spans="1:37" ht="25.5" customHeight="1">
      <c r="A32" s="1"/>
      <c r="B32" s="565"/>
      <c r="C32" s="565"/>
      <c r="D32" s="565"/>
      <c r="E32" s="565"/>
      <c r="F32" s="39"/>
      <c r="G32" s="700"/>
      <c r="H32" s="639">
        <v>4</v>
      </c>
      <c r="I32" s="640"/>
      <c r="J32" s="651"/>
      <c r="K32" s="687"/>
      <c r="L32" s="652"/>
      <c r="M32" s="645"/>
      <c r="N32" s="645"/>
      <c r="O32" s="647"/>
      <c r="P32" s="648"/>
      <c r="Q32" s="649"/>
      <c r="R32" s="2"/>
      <c r="S32" s="685"/>
      <c r="T32" s="620"/>
      <c r="U32" s="620"/>
      <c r="V32" s="651"/>
      <c r="W32" s="652"/>
      <c r="X32" s="677"/>
      <c r="Y32" s="678"/>
      <c r="Z32" s="679"/>
      <c r="AA32" s="620"/>
      <c r="AB32" s="620"/>
      <c r="AC32" s="620"/>
      <c r="AD32" s="2"/>
      <c r="AE32" s="701"/>
      <c r="AF32" s="701"/>
      <c r="AG32" s="699"/>
      <c r="AH32" s="699"/>
      <c r="AI32" s="698"/>
      <c r="AJ32" s="698"/>
      <c r="AK32" s="698"/>
    </row>
    <row r="33" spans="1:37" ht="25.5" customHeight="1">
      <c r="A33" s="1"/>
      <c r="B33" s="565"/>
      <c r="C33" s="565"/>
      <c r="D33" s="565"/>
      <c r="E33" s="565"/>
      <c r="F33" s="39"/>
      <c r="G33" s="700"/>
      <c r="H33" s="639">
        <v>5</v>
      </c>
      <c r="I33" s="640"/>
      <c r="J33" s="651"/>
      <c r="K33" s="687"/>
      <c r="L33" s="652"/>
      <c r="M33" s="645"/>
      <c r="N33" s="645"/>
      <c r="O33" s="647"/>
      <c r="P33" s="648"/>
      <c r="Q33" s="649"/>
      <c r="R33" s="2"/>
      <c r="S33" s="685"/>
      <c r="T33" s="646"/>
      <c r="U33" s="646"/>
      <c r="V33" s="651"/>
      <c r="W33" s="652"/>
      <c r="X33" s="677"/>
      <c r="Y33" s="678"/>
      <c r="Z33" s="679"/>
      <c r="AA33" s="620"/>
      <c r="AB33" s="620"/>
      <c r="AC33" s="620"/>
      <c r="AD33" s="2"/>
      <c r="AE33" s="701"/>
      <c r="AF33" s="701"/>
      <c r="AG33" s="699"/>
      <c r="AH33" s="699"/>
      <c r="AI33" s="698"/>
      <c r="AJ33" s="698"/>
      <c r="AK33" s="698"/>
    </row>
    <row r="34" spans="1:37" ht="25.5" customHeight="1">
      <c r="A34" s="1"/>
      <c r="B34" s="565"/>
      <c r="C34" s="565"/>
      <c r="D34" s="565"/>
      <c r="E34" s="565"/>
      <c r="F34" s="39"/>
      <c r="G34" s="700"/>
      <c r="H34" s="639">
        <v>6</v>
      </c>
      <c r="I34" s="640"/>
      <c r="J34" s="651"/>
      <c r="K34" s="687"/>
      <c r="L34" s="652"/>
      <c r="M34" s="645"/>
      <c r="N34" s="645"/>
      <c r="O34" s="647"/>
      <c r="P34" s="648"/>
      <c r="Q34" s="649"/>
      <c r="R34" s="2"/>
      <c r="S34" s="685"/>
      <c r="T34" s="646"/>
      <c r="U34" s="646"/>
      <c r="V34" s="651"/>
      <c r="W34" s="652"/>
      <c r="X34" s="677"/>
      <c r="Y34" s="678"/>
      <c r="Z34" s="679"/>
      <c r="AA34" s="620"/>
      <c r="AB34" s="620"/>
      <c r="AC34" s="620"/>
      <c r="AD34" s="2"/>
      <c r="AE34" s="701"/>
      <c r="AF34" s="701"/>
      <c r="AG34" s="699"/>
      <c r="AH34" s="699"/>
      <c r="AI34" s="698"/>
      <c r="AJ34" s="698"/>
      <c r="AK34" s="698"/>
    </row>
    <row r="35" spans="1:37" ht="25.5" customHeight="1" thickBot="1">
      <c r="A35" s="1"/>
      <c r="B35" s="565"/>
      <c r="C35" s="565"/>
      <c r="D35" s="565"/>
      <c r="E35" s="565"/>
      <c r="F35" s="39"/>
      <c r="G35" s="700"/>
      <c r="H35" s="639">
        <v>7</v>
      </c>
      <c r="I35" s="640"/>
      <c r="J35" s="651"/>
      <c r="K35" s="687"/>
      <c r="L35" s="652"/>
      <c r="M35" s="645"/>
      <c r="N35" s="645"/>
      <c r="O35" s="647"/>
      <c r="P35" s="648"/>
      <c r="Q35" s="649"/>
      <c r="R35" s="2"/>
      <c r="S35" s="685"/>
      <c r="T35" s="650"/>
      <c r="U35" s="650"/>
      <c r="V35" s="651"/>
      <c r="W35" s="652"/>
      <c r="X35" s="677"/>
      <c r="Y35" s="678"/>
      <c r="Z35" s="679"/>
      <c r="AA35" s="620"/>
      <c r="AB35" s="620"/>
      <c r="AC35" s="620"/>
      <c r="AD35" s="2"/>
      <c r="AE35" s="44"/>
      <c r="AF35" s="44"/>
      <c r="AG35" s="699"/>
      <c r="AH35" s="699"/>
      <c r="AI35" s="699"/>
      <c r="AJ35" s="699"/>
      <c r="AK35" s="45"/>
    </row>
    <row r="36" spans="1:37" ht="25.5" customHeight="1" thickBot="1">
      <c r="A36" s="1"/>
      <c r="B36" s="697"/>
      <c r="C36" s="697"/>
      <c r="D36" s="697"/>
      <c r="E36" s="697"/>
      <c r="F36" s="39"/>
      <c r="G36" s="700"/>
      <c r="H36" s="639">
        <v>8</v>
      </c>
      <c r="I36" s="640"/>
      <c r="J36" s="651"/>
      <c r="K36" s="687"/>
      <c r="L36" s="652"/>
      <c r="M36" s="645"/>
      <c r="N36" s="645"/>
      <c r="O36" s="647"/>
      <c r="P36" s="648"/>
      <c r="Q36" s="649"/>
      <c r="R36" s="2"/>
      <c r="S36" s="686"/>
      <c r="T36" s="708" t="s">
        <v>70</v>
      </c>
      <c r="U36" s="709"/>
      <c r="V36" s="709"/>
      <c r="W36" s="710"/>
      <c r="X36" s="748">
        <f>SUM(J29:L36,V29:W35)</f>
        <v>1000000</v>
      </c>
      <c r="Y36" s="749"/>
      <c r="Z36" s="750"/>
      <c r="AA36" s="649"/>
      <c r="AB36" s="620"/>
      <c r="AC36" s="620"/>
      <c r="AD36" s="2"/>
      <c r="AE36" s="44"/>
      <c r="AF36" s="44"/>
      <c r="AG36" s="699" t="s">
        <v>68</v>
      </c>
      <c r="AH36" s="699"/>
      <c r="AI36" s="699"/>
      <c r="AJ36" s="699"/>
      <c r="AK36" s="45"/>
    </row>
    <row r="37" spans="1:37" ht="24" customHeight="1">
      <c r="B37" s="564" t="s">
        <v>55</v>
      </c>
      <c r="C37" s="564"/>
      <c r="D37" s="3"/>
      <c r="E37" s="3"/>
      <c r="F37" s="3"/>
      <c r="G37" s="3"/>
      <c r="H37" s="3"/>
      <c r="P37" s="95"/>
      <c r="Q37" s="548"/>
      <c r="R37" s="548"/>
      <c r="S37" s="95" t="s">
        <v>118</v>
      </c>
      <c r="T37" s="96"/>
      <c r="U37" s="95" t="s">
        <v>119</v>
      </c>
      <c r="V37" s="549" t="s">
        <v>120</v>
      </c>
      <c r="W37" s="549"/>
      <c r="X37" s="549"/>
      <c r="Y37" s="549"/>
      <c r="Z37" s="549"/>
    </row>
    <row r="38" spans="1:37" ht="24" customHeight="1">
      <c r="B38" s="564" t="s">
        <v>56</v>
      </c>
      <c r="C38" s="564"/>
      <c r="D38" s="6"/>
      <c r="E38" s="6"/>
      <c r="F38" s="6"/>
      <c r="G38" s="6"/>
      <c r="H38" s="6"/>
    </row>
    <row r="39" spans="1:37" ht="25.5" customHeight="1">
      <c r="A39" s="694" t="s">
        <v>57</v>
      </c>
      <c r="B39" s="572" t="s">
        <v>58</v>
      </c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696"/>
      <c r="N39" s="546" t="s">
        <v>84</v>
      </c>
      <c r="O39" s="546"/>
      <c r="P39" s="546"/>
      <c r="Q39" s="547"/>
      <c r="R39" s="618" t="s">
        <v>9</v>
      </c>
      <c r="S39" s="618"/>
      <c r="T39" s="618"/>
      <c r="U39" s="619"/>
      <c r="V39" s="546" t="s">
        <v>85</v>
      </c>
      <c r="W39" s="546"/>
      <c r="X39" s="546"/>
      <c r="Y39" s="547"/>
      <c r="Z39" s="618" t="s">
        <v>9</v>
      </c>
      <c r="AA39" s="618"/>
      <c r="AB39" s="618"/>
      <c r="AC39" s="619"/>
      <c r="AD39" s="546" t="s">
        <v>86</v>
      </c>
      <c r="AE39" s="546"/>
      <c r="AF39" s="546"/>
      <c r="AG39" s="547"/>
      <c r="AH39" s="620" t="s">
        <v>9</v>
      </c>
      <c r="AI39" s="620"/>
      <c r="AJ39" s="620"/>
      <c r="AK39" s="620"/>
    </row>
    <row r="40" spans="1:37" ht="25.5" customHeight="1">
      <c r="A40" s="695"/>
      <c r="B40" s="572" t="s">
        <v>26</v>
      </c>
      <c r="C40" s="573"/>
      <c r="D40" s="573"/>
      <c r="E40" s="574"/>
      <c r="F40" s="7" t="s">
        <v>5</v>
      </c>
      <c r="G40" s="618" t="s">
        <v>59</v>
      </c>
      <c r="H40" s="618"/>
      <c r="I40" s="618" t="s">
        <v>60</v>
      </c>
      <c r="J40" s="618"/>
      <c r="K40" s="618" t="s">
        <v>61</v>
      </c>
      <c r="L40" s="618"/>
      <c r="M40" s="619"/>
      <c r="N40" s="10" t="s">
        <v>59</v>
      </c>
      <c r="O40" s="620" t="s">
        <v>62</v>
      </c>
      <c r="P40" s="620"/>
      <c r="Q40" s="620"/>
      <c r="R40" s="7" t="s">
        <v>59</v>
      </c>
      <c r="S40" s="620" t="s">
        <v>61</v>
      </c>
      <c r="T40" s="620"/>
      <c r="U40" s="621"/>
      <c r="V40" s="10" t="s">
        <v>59</v>
      </c>
      <c r="W40" s="620" t="s">
        <v>61</v>
      </c>
      <c r="X40" s="620"/>
      <c r="Y40" s="620"/>
      <c r="Z40" s="7" t="s">
        <v>59</v>
      </c>
      <c r="AA40" s="620" t="s">
        <v>61</v>
      </c>
      <c r="AB40" s="620"/>
      <c r="AC40" s="621"/>
      <c r="AD40" s="10" t="s">
        <v>59</v>
      </c>
      <c r="AE40" s="620" t="s">
        <v>61</v>
      </c>
      <c r="AF40" s="620"/>
      <c r="AG40" s="620"/>
      <c r="AH40" s="9" t="s">
        <v>59</v>
      </c>
      <c r="AI40" s="620" t="s">
        <v>61</v>
      </c>
      <c r="AJ40" s="620"/>
      <c r="AK40" s="620"/>
    </row>
    <row r="41" spans="1:37" ht="25.5" customHeight="1">
      <c r="A41" s="34"/>
      <c r="B41" s="566"/>
      <c r="C41" s="567"/>
      <c r="D41" s="567"/>
      <c r="E41" s="568"/>
      <c r="F41" s="47"/>
      <c r="G41" s="600"/>
      <c r="H41" s="600"/>
      <c r="I41" s="584"/>
      <c r="J41" s="584"/>
      <c r="K41" s="584"/>
      <c r="L41" s="584"/>
      <c r="M41" s="593"/>
      <c r="N41" s="24"/>
      <c r="O41" s="613"/>
      <c r="P41" s="614"/>
      <c r="Q41" s="631"/>
      <c r="R41" s="48"/>
      <c r="S41" s="613"/>
      <c r="T41" s="614"/>
      <c r="U41" s="615"/>
      <c r="V41" s="24"/>
      <c r="W41" s="580"/>
      <c r="X41" s="582"/>
      <c r="Y41" s="581"/>
      <c r="Z41" s="32"/>
      <c r="AA41" s="601"/>
      <c r="AB41" s="602"/>
      <c r="AC41" s="603"/>
      <c r="AD41" s="24"/>
      <c r="AE41" s="580"/>
      <c r="AF41" s="582"/>
      <c r="AG41" s="581"/>
      <c r="AH41" s="29"/>
      <c r="AI41" s="585"/>
      <c r="AJ41" s="585"/>
      <c r="AK41" s="585"/>
    </row>
    <row r="42" spans="1:37" ht="25.5" customHeight="1">
      <c r="A42" s="49"/>
      <c r="B42" s="566"/>
      <c r="C42" s="567"/>
      <c r="D42" s="567"/>
      <c r="E42" s="568"/>
      <c r="F42" s="47"/>
      <c r="G42" s="600"/>
      <c r="H42" s="600"/>
      <c r="I42" s="689"/>
      <c r="J42" s="689"/>
      <c r="K42" s="584"/>
      <c r="L42" s="584"/>
      <c r="M42" s="593"/>
      <c r="N42" s="24"/>
      <c r="O42" s="613"/>
      <c r="P42" s="614"/>
      <c r="Q42" s="631"/>
      <c r="R42" s="48"/>
      <c r="S42" s="613"/>
      <c r="T42" s="614"/>
      <c r="U42" s="615"/>
      <c r="V42" s="24"/>
      <c r="W42" s="580"/>
      <c r="X42" s="582"/>
      <c r="Y42" s="581"/>
      <c r="Z42" s="32"/>
      <c r="AA42" s="601"/>
      <c r="AB42" s="602"/>
      <c r="AC42" s="603"/>
      <c r="AD42" s="24"/>
      <c r="AE42" s="610"/>
      <c r="AF42" s="611"/>
      <c r="AG42" s="612"/>
      <c r="AH42" s="29"/>
      <c r="AI42" s="610"/>
      <c r="AJ42" s="611"/>
      <c r="AK42" s="612"/>
    </row>
    <row r="43" spans="1:37" ht="25.5" customHeight="1">
      <c r="A43" s="49"/>
      <c r="B43" s="597"/>
      <c r="C43" s="598"/>
      <c r="D43" s="598"/>
      <c r="E43" s="599"/>
      <c r="F43" s="34"/>
      <c r="G43" s="600"/>
      <c r="H43" s="600"/>
      <c r="I43" s="747"/>
      <c r="J43" s="747"/>
      <c r="K43" s="584"/>
      <c r="L43" s="584"/>
      <c r="M43" s="593"/>
      <c r="N43" s="24"/>
      <c r="O43" s="613"/>
      <c r="P43" s="614"/>
      <c r="Q43" s="631"/>
      <c r="R43" s="50"/>
      <c r="S43" s="613"/>
      <c r="T43" s="614"/>
      <c r="U43" s="615"/>
      <c r="V43" s="24"/>
      <c r="W43" s="580"/>
      <c r="X43" s="582"/>
      <c r="Y43" s="581"/>
      <c r="Z43" s="51"/>
      <c r="AA43" s="601"/>
      <c r="AB43" s="602"/>
      <c r="AC43" s="603"/>
      <c r="AD43" s="24"/>
      <c r="AE43" s="580"/>
      <c r="AF43" s="582"/>
      <c r="AG43" s="581"/>
      <c r="AH43" s="29"/>
      <c r="AI43" s="585"/>
      <c r="AJ43" s="585"/>
      <c r="AK43" s="585"/>
    </row>
    <row r="44" spans="1:37" ht="25.5" customHeight="1">
      <c r="A44" s="34"/>
      <c r="B44" s="597"/>
      <c r="C44" s="598"/>
      <c r="D44" s="598"/>
      <c r="E44" s="599"/>
      <c r="F44" s="34"/>
      <c r="G44" s="600"/>
      <c r="H44" s="600"/>
      <c r="I44" s="587"/>
      <c r="J44" s="587"/>
      <c r="K44" s="584"/>
      <c r="L44" s="584"/>
      <c r="M44" s="593"/>
      <c r="N44" s="24"/>
      <c r="O44" s="613"/>
      <c r="P44" s="614"/>
      <c r="Q44" s="631"/>
      <c r="R44" s="20"/>
      <c r="S44" s="613"/>
      <c r="T44" s="614"/>
      <c r="U44" s="615"/>
      <c r="V44" s="24"/>
      <c r="W44" s="584"/>
      <c r="X44" s="584"/>
      <c r="Y44" s="584"/>
      <c r="Z44" s="20"/>
      <c r="AA44" s="584"/>
      <c r="AB44" s="584"/>
      <c r="AC44" s="593"/>
      <c r="AD44" s="37"/>
      <c r="AE44" s="584"/>
      <c r="AF44" s="584"/>
      <c r="AG44" s="584"/>
      <c r="AH44" s="36"/>
      <c r="AI44" s="584"/>
      <c r="AJ44" s="584"/>
      <c r="AK44" s="584"/>
    </row>
    <row r="45" spans="1:37" ht="25.5" customHeight="1">
      <c r="A45" s="34"/>
      <c r="B45" s="597"/>
      <c r="C45" s="598"/>
      <c r="D45" s="598"/>
      <c r="E45" s="599"/>
      <c r="F45" s="34"/>
      <c r="G45" s="600"/>
      <c r="H45" s="600"/>
      <c r="I45" s="587"/>
      <c r="J45" s="587"/>
      <c r="K45" s="584"/>
      <c r="L45" s="584"/>
      <c r="M45" s="593"/>
      <c r="N45" s="24"/>
      <c r="O45" s="613"/>
      <c r="P45" s="614"/>
      <c r="Q45" s="631"/>
      <c r="R45" s="20"/>
      <c r="S45" s="613"/>
      <c r="T45" s="614"/>
      <c r="U45" s="615"/>
      <c r="V45" s="24"/>
      <c r="W45" s="584"/>
      <c r="X45" s="584"/>
      <c r="Y45" s="584"/>
      <c r="Z45" s="20"/>
      <c r="AA45" s="584"/>
      <c r="AB45" s="584"/>
      <c r="AC45" s="593"/>
      <c r="AD45" s="37"/>
      <c r="AE45" s="584"/>
      <c r="AF45" s="584"/>
      <c r="AG45" s="584"/>
      <c r="AH45" s="36"/>
      <c r="AI45" s="584"/>
      <c r="AJ45" s="584"/>
      <c r="AK45" s="584"/>
    </row>
    <row r="46" spans="1:37" ht="25.5" customHeight="1">
      <c r="A46" s="34"/>
      <c r="B46" s="554"/>
      <c r="C46" s="555"/>
      <c r="D46" s="555"/>
      <c r="E46" s="556"/>
      <c r="F46" s="34"/>
      <c r="G46" s="587"/>
      <c r="H46" s="587"/>
      <c r="I46" s="584"/>
      <c r="J46" s="584"/>
      <c r="K46" s="584"/>
      <c r="L46" s="584"/>
      <c r="M46" s="593"/>
      <c r="N46" s="24"/>
      <c r="O46" s="613"/>
      <c r="P46" s="614"/>
      <c r="Q46" s="631"/>
      <c r="R46" s="20"/>
      <c r="S46" s="613"/>
      <c r="T46" s="614"/>
      <c r="U46" s="615"/>
      <c r="V46" s="24"/>
      <c r="W46" s="584"/>
      <c r="X46" s="584"/>
      <c r="Y46" s="584"/>
      <c r="Z46" s="20"/>
      <c r="AA46" s="584"/>
      <c r="AB46" s="584"/>
      <c r="AC46" s="593"/>
      <c r="AD46" s="37"/>
      <c r="AE46" s="584"/>
      <c r="AF46" s="584"/>
      <c r="AG46" s="584"/>
      <c r="AH46" s="36"/>
      <c r="AI46" s="584"/>
      <c r="AJ46" s="584"/>
      <c r="AK46" s="584"/>
    </row>
    <row r="47" spans="1:37" ht="25.5" customHeight="1">
      <c r="A47" s="34"/>
      <c r="B47" s="642"/>
      <c r="C47" s="643"/>
      <c r="D47" s="643"/>
      <c r="E47" s="644"/>
      <c r="F47" s="34"/>
      <c r="G47" s="587"/>
      <c r="H47" s="587"/>
      <c r="I47" s="584"/>
      <c r="J47" s="584"/>
      <c r="K47" s="584"/>
      <c r="L47" s="584"/>
      <c r="M47" s="593"/>
      <c r="N47" s="24"/>
      <c r="O47" s="613"/>
      <c r="P47" s="614"/>
      <c r="Q47" s="631"/>
      <c r="R47" s="48"/>
      <c r="S47" s="613"/>
      <c r="T47" s="614"/>
      <c r="U47" s="615"/>
      <c r="V47" s="24"/>
      <c r="W47" s="580"/>
      <c r="X47" s="582"/>
      <c r="Y47" s="581"/>
      <c r="Z47" s="32"/>
      <c r="AA47" s="601"/>
      <c r="AB47" s="602"/>
      <c r="AC47" s="603"/>
      <c r="AD47" s="24"/>
      <c r="AE47" s="580"/>
      <c r="AF47" s="582"/>
      <c r="AG47" s="581"/>
      <c r="AH47" s="29"/>
      <c r="AI47" s="585"/>
      <c r="AJ47" s="585"/>
      <c r="AK47" s="585"/>
    </row>
    <row r="48" spans="1:37" ht="25.5" customHeight="1">
      <c r="A48" s="34"/>
      <c r="B48" s="642"/>
      <c r="C48" s="643"/>
      <c r="D48" s="643"/>
      <c r="E48" s="644"/>
      <c r="F48" s="34"/>
      <c r="G48" s="587"/>
      <c r="H48" s="587"/>
      <c r="I48" s="584"/>
      <c r="J48" s="584"/>
      <c r="K48" s="584"/>
      <c r="L48" s="584"/>
      <c r="M48" s="593"/>
      <c r="N48" s="24"/>
      <c r="O48" s="613"/>
      <c r="P48" s="614"/>
      <c r="Q48" s="631"/>
      <c r="R48" s="48"/>
      <c r="S48" s="613"/>
      <c r="T48" s="614"/>
      <c r="U48" s="615"/>
      <c r="V48" s="24"/>
      <c r="W48" s="580"/>
      <c r="X48" s="582"/>
      <c r="Y48" s="581"/>
      <c r="Z48" s="32"/>
      <c r="AA48" s="601"/>
      <c r="AB48" s="602"/>
      <c r="AC48" s="603"/>
      <c r="AD48" s="24"/>
      <c r="AE48" s="610"/>
      <c r="AF48" s="611"/>
      <c r="AG48" s="612"/>
      <c r="AH48" s="29"/>
      <c r="AI48" s="610"/>
      <c r="AJ48" s="611"/>
      <c r="AK48" s="612"/>
    </row>
    <row r="49" spans="1:37" ht="25.5" customHeight="1">
      <c r="A49" s="7"/>
      <c r="B49" s="575"/>
      <c r="C49" s="576"/>
      <c r="D49" s="576"/>
      <c r="E49" s="577"/>
      <c r="F49" s="7"/>
      <c r="G49" s="632"/>
      <c r="H49" s="632"/>
      <c r="I49" s="588"/>
      <c r="J49" s="588"/>
      <c r="K49" s="656"/>
      <c r="L49" s="656"/>
      <c r="M49" s="657"/>
      <c r="N49" s="18"/>
      <c r="O49" s="588"/>
      <c r="P49" s="588"/>
      <c r="Q49" s="588"/>
      <c r="R49" s="71"/>
      <c r="S49" s="653"/>
      <c r="T49" s="654"/>
      <c r="U49" s="655"/>
      <c r="V49" s="18"/>
      <c r="W49" s="691"/>
      <c r="X49" s="692"/>
      <c r="Y49" s="693"/>
      <c r="Z49" s="72"/>
      <c r="AA49" s="653"/>
      <c r="AB49" s="654"/>
      <c r="AC49" s="655"/>
      <c r="AD49" s="18"/>
      <c r="AE49" s="691"/>
      <c r="AF49" s="692"/>
      <c r="AG49" s="693"/>
      <c r="AH49" s="73"/>
      <c r="AI49" s="751"/>
      <c r="AJ49" s="751"/>
      <c r="AK49" s="751"/>
    </row>
    <row r="50" spans="1:37" ht="25.5" customHeight="1">
      <c r="A50" s="7"/>
      <c r="B50" s="572"/>
      <c r="C50" s="573"/>
      <c r="D50" s="573"/>
      <c r="E50" s="574"/>
      <c r="F50" s="7"/>
      <c r="G50" s="632"/>
      <c r="H50" s="632"/>
      <c r="I50" s="588"/>
      <c r="J50" s="588"/>
      <c r="K50" s="588"/>
      <c r="L50" s="588"/>
      <c r="M50" s="589"/>
      <c r="N50" s="18"/>
      <c r="O50" s="588"/>
      <c r="P50" s="588"/>
      <c r="Q50" s="588"/>
      <c r="R50" s="69"/>
      <c r="S50" s="588"/>
      <c r="T50" s="588"/>
      <c r="U50" s="589"/>
      <c r="V50" s="18"/>
      <c r="W50" s="588"/>
      <c r="X50" s="588"/>
      <c r="Y50" s="588"/>
      <c r="Z50" s="69"/>
      <c r="AA50" s="588"/>
      <c r="AB50" s="588"/>
      <c r="AC50" s="589"/>
      <c r="AD50" s="15"/>
      <c r="AE50" s="588"/>
      <c r="AF50" s="588"/>
      <c r="AG50" s="588"/>
      <c r="AH50" s="62"/>
      <c r="AI50" s="588"/>
      <c r="AJ50" s="588"/>
      <c r="AK50" s="588"/>
    </row>
    <row r="51" spans="1:37" ht="25.5" customHeight="1">
      <c r="A51" s="7"/>
      <c r="B51" s="572"/>
      <c r="C51" s="573"/>
      <c r="D51" s="573"/>
      <c r="E51" s="574"/>
      <c r="F51" s="7"/>
      <c r="G51" s="688"/>
      <c r="H51" s="688"/>
      <c r="I51" s="588"/>
      <c r="J51" s="588"/>
      <c r="K51" s="588"/>
      <c r="L51" s="588"/>
      <c r="M51" s="589"/>
      <c r="N51" s="18"/>
      <c r="O51" s="588"/>
      <c r="P51" s="588"/>
      <c r="Q51" s="588"/>
      <c r="R51" s="69"/>
      <c r="S51" s="588"/>
      <c r="T51" s="588"/>
      <c r="U51" s="589"/>
      <c r="V51" s="18"/>
      <c r="W51" s="588"/>
      <c r="X51" s="588"/>
      <c r="Y51" s="588"/>
      <c r="Z51" s="69"/>
      <c r="AA51" s="588"/>
      <c r="AB51" s="588"/>
      <c r="AC51" s="589"/>
      <c r="AD51" s="15"/>
      <c r="AE51" s="588"/>
      <c r="AF51" s="588"/>
      <c r="AG51" s="588"/>
      <c r="AH51" s="62"/>
      <c r="AI51" s="588"/>
      <c r="AJ51" s="588"/>
      <c r="AK51" s="588"/>
    </row>
    <row r="52" spans="1:37" ht="25.5" customHeight="1">
      <c r="A52" s="7"/>
      <c r="B52" s="572"/>
      <c r="C52" s="573"/>
      <c r="D52" s="573"/>
      <c r="E52" s="574"/>
      <c r="F52" s="7"/>
      <c r="G52" s="688"/>
      <c r="H52" s="688"/>
      <c r="I52" s="588"/>
      <c r="J52" s="588"/>
      <c r="K52" s="588"/>
      <c r="L52" s="588"/>
      <c r="M52" s="589"/>
      <c r="N52" s="18"/>
      <c r="O52" s="588"/>
      <c r="P52" s="588"/>
      <c r="Q52" s="588"/>
      <c r="R52" s="68"/>
      <c r="S52" s="588"/>
      <c r="T52" s="588"/>
      <c r="U52" s="589"/>
      <c r="V52" s="18"/>
      <c r="W52" s="588"/>
      <c r="X52" s="588"/>
      <c r="Y52" s="588"/>
      <c r="Z52" s="15"/>
      <c r="AA52" s="588"/>
      <c r="AB52" s="588"/>
      <c r="AC52" s="589"/>
      <c r="AD52" s="15"/>
      <c r="AE52" s="588"/>
      <c r="AF52" s="588"/>
      <c r="AG52" s="588"/>
      <c r="AH52" s="62"/>
      <c r="AI52" s="588"/>
      <c r="AJ52" s="588"/>
      <c r="AK52" s="588"/>
    </row>
    <row r="53" spans="1:37" ht="25.5" customHeight="1">
      <c r="A53" s="7"/>
      <c r="B53" s="575"/>
      <c r="C53" s="576"/>
      <c r="D53" s="576"/>
      <c r="E53" s="577"/>
      <c r="F53" s="7"/>
      <c r="G53" s="688"/>
      <c r="H53" s="688"/>
      <c r="I53" s="588"/>
      <c r="J53" s="588"/>
      <c r="K53" s="588"/>
      <c r="L53" s="588"/>
      <c r="M53" s="589"/>
      <c r="N53" s="18"/>
      <c r="O53" s="588"/>
      <c r="P53" s="588"/>
      <c r="Q53" s="588"/>
      <c r="R53" s="68"/>
      <c r="S53" s="588"/>
      <c r="T53" s="588"/>
      <c r="U53" s="589"/>
      <c r="V53" s="18"/>
      <c r="W53" s="588"/>
      <c r="X53" s="588"/>
      <c r="Y53" s="588"/>
      <c r="Z53" s="69"/>
      <c r="AA53" s="588"/>
      <c r="AB53" s="588"/>
      <c r="AC53" s="589"/>
      <c r="AD53" s="15"/>
      <c r="AE53" s="588"/>
      <c r="AF53" s="588"/>
      <c r="AG53" s="588"/>
      <c r="AH53" s="62"/>
      <c r="AI53" s="588"/>
      <c r="AJ53" s="588"/>
      <c r="AK53" s="588"/>
    </row>
    <row r="54" spans="1:37" ht="25.5" customHeight="1">
      <c r="A54" s="7"/>
      <c r="B54" s="569"/>
      <c r="C54" s="570"/>
      <c r="D54" s="570"/>
      <c r="E54" s="571"/>
      <c r="F54" s="7"/>
      <c r="G54" s="688"/>
      <c r="H54" s="688"/>
      <c r="I54" s="588"/>
      <c r="J54" s="588"/>
      <c r="K54" s="588"/>
      <c r="L54" s="588"/>
      <c r="M54" s="589"/>
      <c r="N54" s="18"/>
      <c r="O54" s="588"/>
      <c r="P54" s="588"/>
      <c r="Q54" s="588"/>
      <c r="R54" s="69"/>
      <c r="S54" s="588"/>
      <c r="T54" s="588"/>
      <c r="U54" s="589"/>
      <c r="V54" s="18"/>
      <c r="W54" s="588"/>
      <c r="X54" s="588"/>
      <c r="Y54" s="588"/>
      <c r="Z54" s="69"/>
      <c r="AA54" s="588"/>
      <c r="AB54" s="588"/>
      <c r="AC54" s="589"/>
      <c r="AD54" s="15"/>
      <c r="AE54" s="588"/>
      <c r="AF54" s="588"/>
      <c r="AG54" s="588"/>
      <c r="AH54" s="62"/>
      <c r="AI54" s="588"/>
      <c r="AJ54" s="588"/>
      <c r="AK54" s="588"/>
    </row>
    <row r="55" spans="1:37" ht="25.5" customHeight="1">
      <c r="A55" s="34"/>
      <c r="B55" s="566"/>
      <c r="C55" s="567"/>
      <c r="D55" s="567"/>
      <c r="E55" s="568"/>
      <c r="F55" s="52"/>
      <c r="G55" s="587"/>
      <c r="H55" s="587"/>
      <c r="I55" s="584"/>
      <c r="J55" s="584"/>
      <c r="K55" s="608"/>
      <c r="L55" s="608"/>
      <c r="M55" s="609"/>
      <c r="N55" s="24"/>
      <c r="O55" s="584"/>
      <c r="P55" s="584"/>
      <c r="Q55" s="584"/>
      <c r="R55" s="25"/>
      <c r="S55" s="580"/>
      <c r="T55" s="582"/>
      <c r="U55" s="583"/>
      <c r="V55" s="24"/>
      <c r="W55" s="580"/>
      <c r="X55" s="582"/>
      <c r="Y55" s="581"/>
      <c r="Z55" s="32"/>
      <c r="AA55" s="601"/>
      <c r="AB55" s="602"/>
      <c r="AC55" s="603"/>
      <c r="AD55" s="53"/>
      <c r="AE55" s="610"/>
      <c r="AF55" s="611"/>
      <c r="AG55" s="612"/>
      <c r="AH55" s="32"/>
      <c r="AI55" s="610"/>
      <c r="AJ55" s="611"/>
      <c r="AK55" s="612"/>
    </row>
    <row r="56" spans="1:37" ht="25.5" customHeight="1">
      <c r="A56" s="34"/>
      <c r="B56" s="563"/>
      <c r="C56" s="546"/>
      <c r="D56" s="546"/>
      <c r="E56" s="547"/>
      <c r="F56" s="52"/>
      <c r="G56" s="587"/>
      <c r="H56" s="587"/>
      <c r="I56" s="584"/>
      <c r="J56" s="584"/>
      <c r="K56" s="584"/>
      <c r="L56" s="584"/>
      <c r="M56" s="593"/>
      <c r="N56" s="24"/>
      <c r="O56" s="584"/>
      <c r="P56" s="584"/>
      <c r="Q56" s="584"/>
      <c r="R56" s="20"/>
      <c r="S56" s="584"/>
      <c r="T56" s="584"/>
      <c r="U56" s="593"/>
      <c r="V56" s="24"/>
      <c r="W56" s="689"/>
      <c r="X56" s="587"/>
      <c r="Y56" s="587"/>
      <c r="Z56" s="20"/>
      <c r="AA56" s="689"/>
      <c r="AB56" s="587"/>
      <c r="AC56" s="690"/>
      <c r="AD56" s="54"/>
      <c r="AE56" s="689"/>
      <c r="AF56" s="587"/>
      <c r="AG56" s="587"/>
      <c r="AH56" s="36"/>
      <c r="AI56" s="689"/>
      <c r="AJ56" s="587"/>
      <c r="AK56" s="587"/>
    </row>
    <row r="57" spans="1:37" ht="25.5" customHeight="1">
      <c r="A57" s="34"/>
      <c r="B57" s="566"/>
      <c r="C57" s="567"/>
      <c r="D57" s="567"/>
      <c r="E57" s="568"/>
      <c r="F57" s="52"/>
      <c r="G57" s="587"/>
      <c r="H57" s="587"/>
      <c r="I57" s="584"/>
      <c r="J57" s="584"/>
      <c r="K57" s="587"/>
      <c r="L57" s="587"/>
      <c r="M57" s="641"/>
      <c r="N57" s="24"/>
      <c r="O57" s="584"/>
      <c r="P57" s="584"/>
      <c r="Q57" s="584"/>
      <c r="R57" s="20"/>
      <c r="S57" s="584"/>
      <c r="T57" s="584"/>
      <c r="U57" s="593"/>
      <c r="V57" s="24"/>
      <c r="W57" s="584"/>
      <c r="X57" s="584"/>
      <c r="Y57" s="584"/>
      <c r="Z57" s="20"/>
      <c r="AA57" s="584"/>
      <c r="AB57" s="584"/>
      <c r="AC57" s="593"/>
      <c r="AD57" s="37"/>
      <c r="AE57" s="584"/>
      <c r="AF57" s="584"/>
      <c r="AG57" s="584"/>
      <c r="AH57" s="36"/>
      <c r="AI57" s="584"/>
      <c r="AJ57" s="584"/>
      <c r="AK57" s="584"/>
    </row>
    <row r="58" spans="1:37" ht="25.5" customHeight="1">
      <c r="A58" s="34"/>
      <c r="B58" s="554"/>
      <c r="C58" s="555"/>
      <c r="D58" s="555"/>
      <c r="E58" s="556"/>
      <c r="F58" s="34"/>
      <c r="G58" s="607"/>
      <c r="H58" s="607"/>
      <c r="I58" s="584"/>
      <c r="J58" s="584"/>
      <c r="K58" s="584"/>
      <c r="L58" s="584"/>
      <c r="M58" s="593"/>
      <c r="N58" s="24"/>
      <c r="O58" s="584"/>
      <c r="P58" s="584"/>
      <c r="Q58" s="584"/>
      <c r="R58" s="20"/>
      <c r="S58" s="584"/>
      <c r="T58" s="584"/>
      <c r="U58" s="593"/>
      <c r="V58" s="24"/>
      <c r="W58" s="584"/>
      <c r="X58" s="584"/>
      <c r="Y58" s="584"/>
      <c r="Z58" s="20"/>
      <c r="AA58" s="584"/>
      <c r="AB58" s="584"/>
      <c r="AC58" s="593"/>
      <c r="AD58" s="37"/>
      <c r="AE58" s="584"/>
      <c r="AF58" s="584"/>
      <c r="AG58" s="584"/>
      <c r="AH58" s="36"/>
      <c r="AI58" s="584"/>
      <c r="AJ58" s="584"/>
      <c r="AK58" s="584"/>
    </row>
    <row r="59" spans="1:37" ht="25.5" customHeight="1">
      <c r="A59" s="34"/>
      <c r="B59" s="566"/>
      <c r="C59" s="567"/>
      <c r="D59" s="567"/>
      <c r="E59" s="568"/>
      <c r="F59" s="55"/>
      <c r="G59" s="587"/>
      <c r="H59" s="587"/>
      <c r="I59" s="587"/>
      <c r="J59" s="587"/>
      <c r="K59" s="587"/>
      <c r="L59" s="587"/>
      <c r="M59" s="641"/>
      <c r="N59" s="24"/>
      <c r="O59" s="584"/>
      <c r="P59" s="584"/>
      <c r="Q59" s="584"/>
      <c r="R59" s="20"/>
      <c r="S59" s="584"/>
      <c r="T59" s="584"/>
      <c r="U59" s="593"/>
      <c r="V59" s="24"/>
      <c r="W59" s="584"/>
      <c r="X59" s="584"/>
      <c r="Y59" s="584"/>
      <c r="Z59" s="20"/>
      <c r="AA59" s="584"/>
      <c r="AB59" s="584"/>
      <c r="AC59" s="593"/>
      <c r="AD59" s="37"/>
      <c r="AE59" s="584"/>
      <c r="AF59" s="584"/>
      <c r="AG59" s="584"/>
      <c r="AH59" s="36"/>
      <c r="AI59" s="584"/>
      <c r="AJ59" s="584"/>
      <c r="AK59" s="584"/>
    </row>
    <row r="60" spans="1:37" ht="25.5" customHeight="1">
      <c r="A60" s="34"/>
      <c r="B60" s="554"/>
      <c r="C60" s="555"/>
      <c r="D60" s="555"/>
      <c r="E60" s="556"/>
      <c r="F60" s="34"/>
      <c r="G60" s="587"/>
      <c r="H60" s="587"/>
      <c r="I60" s="584"/>
      <c r="J60" s="584"/>
      <c r="K60" s="585"/>
      <c r="L60" s="585"/>
      <c r="M60" s="586"/>
      <c r="N60" s="24"/>
      <c r="O60" s="584"/>
      <c r="P60" s="584"/>
      <c r="Q60" s="584"/>
      <c r="R60" s="48"/>
      <c r="S60" s="601"/>
      <c r="T60" s="602"/>
      <c r="U60" s="603"/>
      <c r="V60" s="53"/>
      <c r="W60" s="580"/>
      <c r="X60" s="582"/>
      <c r="Y60" s="581"/>
      <c r="Z60" s="32"/>
      <c r="AA60" s="601"/>
      <c r="AB60" s="602"/>
      <c r="AC60" s="603"/>
      <c r="AD60" s="53"/>
      <c r="AE60" s="580"/>
      <c r="AF60" s="582"/>
      <c r="AG60" s="581"/>
      <c r="AH60" s="32"/>
      <c r="AI60" s="585"/>
      <c r="AJ60" s="585"/>
      <c r="AK60" s="585"/>
    </row>
    <row r="61" spans="1:37" ht="25.5" customHeight="1">
      <c r="A61" s="34"/>
      <c r="B61" s="597"/>
      <c r="C61" s="598"/>
      <c r="D61" s="598"/>
      <c r="E61" s="599"/>
      <c r="F61" s="34"/>
      <c r="G61" s="578"/>
      <c r="H61" s="579"/>
      <c r="I61" s="584"/>
      <c r="J61" s="584"/>
      <c r="K61" s="584"/>
      <c r="L61" s="584"/>
      <c r="M61" s="593"/>
      <c r="N61" s="24"/>
      <c r="O61" s="584"/>
      <c r="P61" s="584"/>
      <c r="Q61" s="584"/>
      <c r="R61" s="25"/>
      <c r="S61" s="580"/>
      <c r="T61" s="582"/>
      <c r="U61" s="583"/>
      <c r="V61" s="53"/>
      <c r="W61" s="580"/>
      <c r="X61" s="582"/>
      <c r="Y61" s="581"/>
      <c r="Z61" s="32"/>
      <c r="AA61" s="601"/>
      <c r="AB61" s="602"/>
      <c r="AC61" s="603"/>
      <c r="AD61" s="24"/>
      <c r="AE61" s="580"/>
      <c r="AF61" s="582"/>
      <c r="AG61" s="581"/>
      <c r="AH61" s="29"/>
      <c r="AI61" s="585"/>
      <c r="AJ61" s="585"/>
      <c r="AK61" s="585"/>
    </row>
    <row r="62" spans="1:37" ht="25.5" customHeight="1">
      <c r="A62" s="34"/>
      <c r="B62" s="597"/>
      <c r="C62" s="598"/>
      <c r="D62" s="598"/>
      <c r="E62" s="599"/>
      <c r="F62" s="47"/>
      <c r="G62" s="600"/>
      <c r="H62" s="600"/>
      <c r="I62" s="683"/>
      <c r="J62" s="683"/>
      <c r="K62" s="585"/>
      <c r="L62" s="585"/>
      <c r="M62" s="586"/>
      <c r="N62" s="24"/>
      <c r="O62" s="584"/>
      <c r="P62" s="584"/>
      <c r="Q62" s="584"/>
      <c r="R62" s="48"/>
      <c r="S62" s="680"/>
      <c r="T62" s="681"/>
      <c r="U62" s="682"/>
      <c r="V62" s="53"/>
      <c r="W62" s="580"/>
      <c r="X62" s="582"/>
      <c r="Y62" s="581"/>
      <c r="Z62" s="32"/>
      <c r="AA62" s="601"/>
      <c r="AB62" s="602"/>
      <c r="AC62" s="603"/>
      <c r="AD62" s="24"/>
      <c r="AE62" s="610"/>
      <c r="AF62" s="611"/>
      <c r="AG62" s="612"/>
      <c r="AH62" s="29"/>
      <c r="AI62" s="610"/>
      <c r="AJ62" s="611"/>
      <c r="AK62" s="612"/>
    </row>
    <row r="63" spans="1:37" ht="25.5" customHeight="1">
      <c r="A63" s="34"/>
      <c r="B63" s="594"/>
      <c r="C63" s="595"/>
      <c r="D63" s="595"/>
      <c r="E63" s="596"/>
      <c r="F63" s="34"/>
      <c r="G63" s="587"/>
      <c r="H63" s="587"/>
      <c r="I63" s="584"/>
      <c r="J63" s="584"/>
      <c r="K63" s="585"/>
      <c r="L63" s="585"/>
      <c r="M63" s="586"/>
      <c r="N63" s="24"/>
      <c r="O63" s="584"/>
      <c r="P63" s="584"/>
      <c r="Q63" s="584"/>
      <c r="R63" s="48"/>
      <c r="S63" s="680"/>
      <c r="T63" s="681"/>
      <c r="U63" s="682"/>
      <c r="V63" s="53"/>
      <c r="W63" s="580"/>
      <c r="X63" s="582"/>
      <c r="Y63" s="581"/>
      <c r="Z63" s="32"/>
      <c r="AA63" s="601"/>
      <c r="AB63" s="602"/>
      <c r="AC63" s="603"/>
      <c r="AD63" s="24"/>
      <c r="AE63" s="580"/>
      <c r="AF63" s="582"/>
      <c r="AG63" s="581"/>
      <c r="AH63" s="29"/>
      <c r="AI63" s="585"/>
      <c r="AJ63" s="585"/>
      <c r="AK63" s="585"/>
    </row>
    <row r="64" spans="1:37" ht="27.2" customHeight="1">
      <c r="A64" s="34"/>
      <c r="B64" s="566"/>
      <c r="C64" s="567"/>
      <c r="D64" s="567"/>
      <c r="E64" s="568"/>
      <c r="F64" s="34"/>
      <c r="G64" s="587"/>
      <c r="H64" s="587"/>
      <c r="I64" s="584"/>
      <c r="J64" s="584"/>
      <c r="K64" s="584"/>
      <c r="L64" s="584"/>
      <c r="M64" s="593"/>
      <c r="N64" s="24"/>
      <c r="O64" s="584"/>
      <c r="P64" s="584"/>
      <c r="Q64" s="584"/>
      <c r="R64" s="25"/>
      <c r="S64" s="580"/>
      <c r="T64" s="582"/>
      <c r="U64" s="583"/>
      <c r="V64" s="53"/>
      <c r="W64" s="580"/>
      <c r="X64" s="582"/>
      <c r="Y64" s="581"/>
      <c r="Z64" s="32"/>
      <c r="AA64" s="601"/>
      <c r="AB64" s="602"/>
      <c r="AC64" s="603"/>
      <c r="AD64" s="53"/>
      <c r="AE64" s="580"/>
      <c r="AF64" s="582"/>
      <c r="AG64" s="581"/>
      <c r="AH64" s="32"/>
      <c r="AI64" s="585"/>
      <c r="AJ64" s="585"/>
      <c r="AK64" s="585"/>
    </row>
    <row r="65" spans="1:37" ht="25.5" customHeight="1">
      <c r="A65" s="49"/>
      <c r="B65" s="554"/>
      <c r="C65" s="555"/>
      <c r="D65" s="555"/>
      <c r="E65" s="556"/>
      <c r="F65" s="34"/>
      <c r="G65" s="587"/>
      <c r="H65" s="587"/>
      <c r="I65" s="584"/>
      <c r="J65" s="584"/>
      <c r="K65" s="584"/>
      <c r="L65" s="584"/>
      <c r="M65" s="593"/>
      <c r="N65" s="24"/>
      <c r="O65" s="584"/>
      <c r="P65" s="584"/>
      <c r="Q65" s="584"/>
      <c r="R65" s="25"/>
      <c r="S65" s="580"/>
      <c r="T65" s="582"/>
      <c r="U65" s="583"/>
      <c r="V65" s="53"/>
      <c r="W65" s="580"/>
      <c r="X65" s="582"/>
      <c r="Y65" s="581"/>
      <c r="Z65" s="32"/>
      <c r="AA65" s="601"/>
      <c r="AB65" s="602"/>
      <c r="AC65" s="603"/>
      <c r="AD65" s="53"/>
      <c r="AE65" s="580"/>
      <c r="AF65" s="582"/>
      <c r="AG65" s="581"/>
      <c r="AH65" s="32"/>
      <c r="AI65" s="585"/>
      <c r="AJ65" s="585"/>
      <c r="AK65" s="585"/>
    </row>
    <row r="66" spans="1:37" ht="25.5" customHeight="1">
      <c r="A66" s="49"/>
      <c r="B66" s="554"/>
      <c r="C66" s="555"/>
      <c r="D66" s="555"/>
      <c r="E66" s="556"/>
      <c r="F66" s="34"/>
      <c r="G66" s="587"/>
      <c r="H66" s="587"/>
      <c r="I66" s="584"/>
      <c r="J66" s="584"/>
      <c r="K66" s="584"/>
      <c r="L66" s="584"/>
      <c r="M66" s="593"/>
      <c r="N66" s="24"/>
      <c r="O66" s="584"/>
      <c r="P66" s="584"/>
      <c r="Q66" s="584"/>
      <c r="R66" s="20"/>
      <c r="S66" s="584"/>
      <c r="T66" s="584"/>
      <c r="U66" s="593"/>
      <c r="V66" s="24"/>
      <c r="W66" s="584"/>
      <c r="X66" s="584"/>
      <c r="Y66" s="584"/>
      <c r="Z66" s="20"/>
      <c r="AA66" s="584"/>
      <c r="AB66" s="584"/>
      <c r="AC66" s="593"/>
      <c r="AD66" s="37"/>
      <c r="AE66" s="584"/>
      <c r="AF66" s="584"/>
      <c r="AG66" s="584"/>
      <c r="AH66" s="36"/>
      <c r="AI66" s="584"/>
      <c r="AJ66" s="584"/>
      <c r="AK66" s="584"/>
    </row>
    <row r="67" spans="1:37" ht="25.5" customHeight="1">
      <c r="A67" s="49"/>
      <c r="B67" s="563"/>
      <c r="C67" s="546"/>
      <c r="D67" s="546"/>
      <c r="E67" s="547"/>
      <c r="F67" s="47"/>
      <c r="G67" s="587"/>
      <c r="H67" s="587"/>
      <c r="I67" s="584"/>
      <c r="J67" s="584"/>
      <c r="K67" s="584"/>
      <c r="L67" s="584"/>
      <c r="M67" s="593"/>
      <c r="N67" s="24"/>
      <c r="O67" s="584"/>
      <c r="P67" s="584"/>
      <c r="Q67" s="584"/>
      <c r="R67" s="20"/>
      <c r="S67" s="584"/>
      <c r="T67" s="584"/>
      <c r="U67" s="593"/>
      <c r="V67" s="24"/>
      <c r="W67" s="584"/>
      <c r="X67" s="584"/>
      <c r="Y67" s="584"/>
      <c r="Z67" s="20"/>
      <c r="AA67" s="584"/>
      <c r="AB67" s="584"/>
      <c r="AC67" s="593"/>
      <c r="AD67" s="37"/>
      <c r="AE67" s="584"/>
      <c r="AF67" s="584"/>
      <c r="AG67" s="584"/>
      <c r="AH67" s="36"/>
      <c r="AI67" s="584"/>
      <c r="AJ67" s="584"/>
      <c r="AK67" s="584"/>
    </row>
    <row r="68" spans="1:37" ht="25.5" customHeight="1">
      <c r="A68" s="34"/>
      <c r="B68" s="554"/>
      <c r="C68" s="555"/>
      <c r="D68" s="555"/>
      <c r="E68" s="556"/>
      <c r="F68" s="55"/>
      <c r="G68" s="587"/>
      <c r="H68" s="587"/>
      <c r="I68" s="584"/>
      <c r="J68" s="584"/>
      <c r="K68" s="587"/>
      <c r="L68" s="587"/>
      <c r="M68" s="641"/>
      <c r="N68" s="24"/>
      <c r="O68" s="584"/>
      <c r="P68" s="584"/>
      <c r="Q68" s="584"/>
      <c r="R68" s="20"/>
      <c r="S68" s="584"/>
      <c r="T68" s="584"/>
      <c r="U68" s="593"/>
      <c r="V68" s="24"/>
      <c r="W68" s="584"/>
      <c r="X68" s="584"/>
      <c r="Y68" s="584"/>
      <c r="Z68" s="20"/>
      <c r="AA68" s="584"/>
      <c r="AB68" s="584"/>
      <c r="AC68" s="593"/>
      <c r="AD68" s="37"/>
      <c r="AE68" s="584"/>
      <c r="AF68" s="584"/>
      <c r="AG68" s="584"/>
      <c r="AH68" s="36"/>
      <c r="AI68" s="584"/>
      <c r="AJ68" s="584"/>
      <c r="AK68" s="584"/>
    </row>
    <row r="69" spans="1:37" ht="24.6" customHeight="1">
      <c r="A69" s="49"/>
      <c r="B69" s="557"/>
      <c r="C69" s="558"/>
      <c r="D69" s="558"/>
      <c r="E69" s="559"/>
      <c r="F69" s="47"/>
      <c r="G69" s="587"/>
      <c r="H69" s="587"/>
      <c r="I69" s="584"/>
      <c r="J69" s="584"/>
      <c r="K69" s="584"/>
      <c r="L69" s="584"/>
      <c r="M69" s="593"/>
      <c r="N69" s="24"/>
      <c r="O69" s="584"/>
      <c r="P69" s="584"/>
      <c r="Q69" s="584"/>
      <c r="R69" s="25"/>
      <c r="S69" s="580"/>
      <c r="T69" s="582"/>
      <c r="U69" s="583"/>
      <c r="V69" s="53"/>
      <c r="W69" s="580"/>
      <c r="X69" s="582"/>
      <c r="Y69" s="581"/>
      <c r="Z69" s="32"/>
      <c r="AA69" s="601"/>
      <c r="AB69" s="602"/>
      <c r="AC69" s="603"/>
      <c r="AD69" s="24"/>
      <c r="AE69" s="580"/>
      <c r="AF69" s="582"/>
      <c r="AG69" s="581"/>
      <c r="AH69" s="29"/>
      <c r="AI69" s="585"/>
      <c r="AJ69" s="585"/>
      <c r="AK69" s="585"/>
    </row>
    <row r="70" spans="1:37" ht="24.6" customHeight="1">
      <c r="A70" s="49"/>
      <c r="B70" s="563"/>
      <c r="C70" s="546"/>
      <c r="D70" s="546"/>
      <c r="E70" s="547"/>
      <c r="F70" s="55"/>
      <c r="G70" s="587"/>
      <c r="H70" s="587"/>
      <c r="I70" s="584"/>
      <c r="J70" s="584"/>
      <c r="K70" s="584"/>
      <c r="L70" s="584"/>
      <c r="M70" s="593"/>
      <c r="N70" s="24"/>
      <c r="O70" s="584"/>
      <c r="P70" s="584"/>
      <c r="Q70" s="584"/>
      <c r="R70" s="20"/>
      <c r="S70" s="584"/>
      <c r="T70" s="584"/>
      <c r="U70" s="593"/>
      <c r="V70" s="24"/>
      <c r="W70" s="584"/>
      <c r="X70" s="584"/>
      <c r="Y70" s="584"/>
      <c r="Z70" s="20"/>
      <c r="AA70" s="584"/>
      <c r="AB70" s="584"/>
      <c r="AC70" s="593"/>
      <c r="AD70" s="37"/>
      <c r="AE70" s="584"/>
      <c r="AF70" s="584"/>
      <c r="AG70" s="584"/>
      <c r="AH70" s="36"/>
      <c r="AI70" s="584"/>
      <c r="AJ70" s="584"/>
      <c r="AK70" s="584"/>
    </row>
    <row r="71" spans="1:37" ht="24.6" customHeight="1">
      <c r="A71" s="49"/>
      <c r="B71" s="563"/>
      <c r="C71" s="546"/>
      <c r="D71" s="546"/>
      <c r="E71" s="547"/>
      <c r="F71" s="55"/>
      <c r="G71" s="587"/>
      <c r="H71" s="587"/>
      <c r="I71" s="592"/>
      <c r="J71" s="592"/>
      <c r="K71" s="604"/>
      <c r="L71" s="605"/>
      <c r="M71" s="606"/>
      <c r="N71" s="63"/>
      <c r="O71" s="588"/>
      <c r="P71" s="588"/>
      <c r="Q71" s="588"/>
      <c r="R71" s="74"/>
      <c r="S71" s="588"/>
      <c r="T71" s="588"/>
      <c r="U71" s="589"/>
      <c r="V71" s="63"/>
      <c r="W71" s="588"/>
      <c r="X71" s="588"/>
      <c r="Y71" s="588"/>
      <c r="Z71" s="74"/>
      <c r="AA71" s="588"/>
      <c r="AB71" s="588"/>
      <c r="AC71" s="589"/>
      <c r="AD71" s="63"/>
      <c r="AE71" s="588"/>
      <c r="AF71" s="588"/>
      <c r="AG71" s="588"/>
      <c r="AH71" s="75"/>
      <c r="AI71" s="588"/>
      <c r="AJ71" s="588"/>
      <c r="AK71" s="588"/>
    </row>
    <row r="72" spans="1:37" ht="24.6" customHeight="1">
      <c r="A72" s="56"/>
      <c r="B72" s="57"/>
      <c r="C72" s="57"/>
      <c r="D72" s="57"/>
      <c r="E72" s="57"/>
      <c r="F72" s="58"/>
      <c r="G72" s="59"/>
      <c r="H72" s="59"/>
      <c r="I72" s="43"/>
      <c r="J72" s="43"/>
      <c r="K72" s="64"/>
      <c r="L72" s="65"/>
      <c r="M72" s="65"/>
      <c r="N72" s="43"/>
      <c r="O72" s="66"/>
      <c r="P72" s="66"/>
      <c r="Q72" s="66"/>
      <c r="R72" s="43"/>
      <c r="S72" s="66"/>
      <c r="T72" s="66"/>
      <c r="U72" s="66"/>
      <c r="V72" s="43"/>
      <c r="W72" s="66"/>
      <c r="X72" s="66"/>
      <c r="Y72" s="66"/>
      <c r="Z72" s="43"/>
      <c r="AA72" s="66"/>
      <c r="AB72" s="66"/>
      <c r="AC72" s="66"/>
      <c r="AD72" s="43"/>
      <c r="AE72" s="66"/>
      <c r="AF72" s="66"/>
      <c r="AG72" s="66"/>
      <c r="AH72" s="67"/>
      <c r="AI72" s="66"/>
      <c r="AJ72" s="66"/>
      <c r="AK72" s="66"/>
    </row>
    <row r="73" spans="1:37" ht="24" customHeight="1">
      <c r="B73" s="564" t="s">
        <v>55</v>
      </c>
      <c r="C73" s="564"/>
      <c r="D73" s="564"/>
      <c r="E73" s="564"/>
      <c r="F73" s="564"/>
      <c r="P73" s="95"/>
      <c r="Q73" s="548">
        <v>2021</v>
      </c>
      <c r="R73" s="548"/>
      <c r="S73" s="95" t="s">
        <v>118</v>
      </c>
      <c r="T73" s="96">
        <v>4</v>
      </c>
      <c r="U73" s="95" t="s">
        <v>119</v>
      </c>
      <c r="V73" s="549" t="s">
        <v>120</v>
      </c>
      <c r="W73" s="549"/>
      <c r="X73" s="549"/>
      <c r="Y73" s="549"/>
      <c r="Z73" s="549"/>
    </row>
    <row r="74" spans="1:37" ht="24" customHeight="1">
      <c r="B74" s="564" t="s">
        <v>56</v>
      </c>
      <c r="C74" s="564"/>
      <c r="D74" s="564"/>
      <c r="E74" s="564"/>
      <c r="F74" s="564"/>
    </row>
    <row r="75" spans="1:37" ht="24.6" customHeight="1">
      <c r="A75" s="616" t="s">
        <v>57</v>
      </c>
      <c r="B75" s="7" t="s">
        <v>58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  <c r="N75" s="546" t="s">
        <v>84</v>
      </c>
      <c r="O75" s="546"/>
      <c r="P75" s="546"/>
      <c r="Q75" s="547"/>
      <c r="R75" s="618" t="s">
        <v>9</v>
      </c>
      <c r="S75" s="618"/>
      <c r="T75" s="618"/>
      <c r="U75" s="619"/>
      <c r="V75" s="546" t="s">
        <v>85</v>
      </c>
      <c r="W75" s="546"/>
      <c r="X75" s="546"/>
      <c r="Y75" s="547"/>
      <c r="Z75" s="618" t="s">
        <v>9</v>
      </c>
      <c r="AA75" s="618"/>
      <c r="AB75" s="618"/>
      <c r="AC75" s="619"/>
      <c r="AD75" s="546" t="s">
        <v>86</v>
      </c>
      <c r="AE75" s="546"/>
      <c r="AF75" s="546"/>
      <c r="AG75" s="547"/>
      <c r="AH75" s="620" t="s">
        <v>9</v>
      </c>
      <c r="AI75" s="620"/>
      <c r="AJ75" s="620"/>
      <c r="AK75" s="620"/>
    </row>
    <row r="76" spans="1:37" ht="28.5" customHeight="1">
      <c r="A76" s="617"/>
      <c r="B76" s="572" t="s">
        <v>26</v>
      </c>
      <c r="C76" s="573"/>
      <c r="D76" s="573"/>
      <c r="E76" s="574"/>
      <c r="F76" s="7" t="s">
        <v>5</v>
      </c>
      <c r="G76" s="618" t="s">
        <v>59</v>
      </c>
      <c r="H76" s="618"/>
      <c r="I76" s="618" t="s">
        <v>60</v>
      </c>
      <c r="J76" s="618"/>
      <c r="K76" s="618" t="s">
        <v>61</v>
      </c>
      <c r="L76" s="618"/>
      <c r="M76" s="619"/>
      <c r="N76" s="10" t="s">
        <v>59</v>
      </c>
      <c r="O76" s="620" t="s">
        <v>62</v>
      </c>
      <c r="P76" s="620"/>
      <c r="Q76" s="620"/>
      <c r="R76" s="7" t="s">
        <v>59</v>
      </c>
      <c r="S76" s="620" t="s">
        <v>61</v>
      </c>
      <c r="T76" s="620"/>
      <c r="U76" s="621"/>
      <c r="V76" s="10" t="s">
        <v>59</v>
      </c>
      <c r="W76" s="620" t="s">
        <v>61</v>
      </c>
      <c r="X76" s="620"/>
      <c r="Y76" s="620"/>
      <c r="Z76" s="7" t="s">
        <v>59</v>
      </c>
      <c r="AA76" s="620" t="s">
        <v>61</v>
      </c>
      <c r="AB76" s="620"/>
      <c r="AC76" s="621"/>
      <c r="AD76" s="10" t="s">
        <v>59</v>
      </c>
      <c r="AE76" s="620" t="s">
        <v>61</v>
      </c>
      <c r="AF76" s="620"/>
      <c r="AG76" s="620"/>
      <c r="AH76" s="9" t="s">
        <v>59</v>
      </c>
      <c r="AI76" s="620" t="s">
        <v>61</v>
      </c>
      <c r="AJ76" s="620"/>
      <c r="AK76" s="620"/>
    </row>
    <row r="77" spans="1:37" ht="24.6" customHeight="1">
      <c r="A77" s="49"/>
      <c r="B77" s="554"/>
      <c r="C77" s="555"/>
      <c r="D77" s="555"/>
      <c r="E77" s="556"/>
      <c r="F77" s="55"/>
      <c r="G77" s="600"/>
      <c r="H77" s="600"/>
      <c r="I77" s="584"/>
      <c r="J77" s="584"/>
      <c r="K77" s="584"/>
      <c r="L77" s="584"/>
      <c r="M77" s="593"/>
      <c r="N77" s="37"/>
      <c r="O77" s="584"/>
      <c r="P77" s="584"/>
      <c r="Q77" s="584"/>
      <c r="R77" s="20"/>
      <c r="S77" s="584"/>
      <c r="T77" s="584"/>
      <c r="U77" s="593"/>
      <c r="V77" s="37"/>
      <c r="W77" s="584"/>
      <c r="X77" s="584"/>
      <c r="Y77" s="584"/>
      <c r="Z77" s="20"/>
      <c r="AA77" s="584"/>
      <c r="AB77" s="584"/>
      <c r="AC77" s="593"/>
      <c r="AD77" s="37"/>
      <c r="AE77" s="584"/>
      <c r="AF77" s="584"/>
      <c r="AG77" s="584"/>
      <c r="AH77" s="36"/>
      <c r="AI77" s="584"/>
      <c r="AJ77" s="584"/>
      <c r="AK77" s="584"/>
    </row>
    <row r="78" spans="1:37" ht="24.6" customHeight="1">
      <c r="A78" s="49"/>
      <c r="B78" s="563"/>
      <c r="C78" s="546"/>
      <c r="D78" s="546"/>
      <c r="E78" s="547"/>
      <c r="F78" s="47"/>
      <c r="G78" s="607"/>
      <c r="H78" s="607"/>
      <c r="I78" s="584"/>
      <c r="J78" s="584"/>
      <c r="K78" s="584"/>
      <c r="L78" s="584"/>
      <c r="M78" s="593"/>
      <c r="N78" s="37"/>
      <c r="O78" s="584"/>
      <c r="P78" s="584"/>
      <c r="Q78" s="584"/>
      <c r="R78" s="20"/>
      <c r="S78" s="584"/>
      <c r="T78" s="584"/>
      <c r="U78" s="593"/>
      <c r="V78" s="37"/>
      <c r="W78" s="584"/>
      <c r="X78" s="584"/>
      <c r="Y78" s="584"/>
      <c r="Z78" s="20"/>
      <c r="AA78" s="584"/>
      <c r="AB78" s="584"/>
      <c r="AC78" s="593"/>
      <c r="AD78" s="37"/>
      <c r="AE78" s="584"/>
      <c r="AF78" s="584"/>
      <c r="AG78" s="584"/>
      <c r="AH78" s="36"/>
      <c r="AI78" s="584"/>
      <c r="AJ78" s="584"/>
      <c r="AK78" s="584"/>
    </row>
    <row r="79" spans="1:37" ht="24.6" customHeight="1">
      <c r="A79" s="49"/>
      <c r="B79" s="557"/>
      <c r="C79" s="558"/>
      <c r="D79" s="558"/>
      <c r="E79" s="559"/>
      <c r="F79" s="47"/>
      <c r="G79" s="607"/>
      <c r="H79" s="607"/>
      <c r="I79" s="584"/>
      <c r="J79" s="584"/>
      <c r="K79" s="584"/>
      <c r="L79" s="584"/>
      <c r="M79" s="593"/>
      <c r="N79" s="37"/>
      <c r="O79" s="584"/>
      <c r="P79" s="584"/>
      <c r="Q79" s="584"/>
      <c r="R79" s="20"/>
      <c r="S79" s="584"/>
      <c r="T79" s="584"/>
      <c r="U79" s="593"/>
      <c r="V79" s="37"/>
      <c r="W79" s="584"/>
      <c r="X79" s="584"/>
      <c r="Y79" s="584"/>
      <c r="Z79" s="20"/>
      <c r="AA79" s="584"/>
      <c r="AB79" s="584"/>
      <c r="AC79" s="593"/>
      <c r="AD79" s="37"/>
      <c r="AE79" s="584"/>
      <c r="AF79" s="584"/>
      <c r="AG79" s="584"/>
      <c r="AH79" s="36"/>
      <c r="AI79" s="584"/>
      <c r="AJ79" s="584"/>
      <c r="AK79" s="584"/>
    </row>
    <row r="80" spans="1:37" s="60" customFormat="1" ht="24.6" customHeight="1">
      <c r="A80" s="49"/>
      <c r="B80" s="554"/>
      <c r="C80" s="555"/>
      <c r="D80" s="555"/>
      <c r="E80" s="556"/>
      <c r="F80" s="55"/>
      <c r="G80" s="600"/>
      <c r="H80" s="600"/>
      <c r="I80" s="584"/>
      <c r="J80" s="584"/>
      <c r="K80" s="584"/>
      <c r="L80" s="584"/>
      <c r="M80" s="593"/>
      <c r="N80" s="37"/>
      <c r="O80" s="584"/>
      <c r="P80" s="584"/>
      <c r="Q80" s="584"/>
      <c r="R80" s="20"/>
      <c r="S80" s="584"/>
      <c r="T80" s="584"/>
      <c r="U80" s="593"/>
      <c r="V80" s="37"/>
      <c r="W80" s="584"/>
      <c r="X80" s="584"/>
      <c r="Y80" s="584"/>
      <c r="Z80" s="20"/>
      <c r="AA80" s="584"/>
      <c r="AB80" s="584"/>
      <c r="AC80" s="593"/>
      <c r="AD80" s="37"/>
      <c r="AE80" s="584"/>
      <c r="AF80" s="584"/>
      <c r="AG80" s="584"/>
      <c r="AH80" s="36"/>
      <c r="AI80" s="584"/>
      <c r="AJ80" s="584"/>
      <c r="AK80" s="584"/>
    </row>
    <row r="81" spans="1:37" ht="24.6" customHeight="1">
      <c r="A81" s="47"/>
      <c r="B81" s="622"/>
      <c r="C81" s="623"/>
      <c r="D81" s="623"/>
      <c r="E81" s="624"/>
      <c r="F81" s="55"/>
      <c r="G81" s="600"/>
      <c r="H81" s="600"/>
      <c r="I81" s="584"/>
      <c r="J81" s="584"/>
      <c r="K81" s="584"/>
      <c r="L81" s="584"/>
      <c r="M81" s="593"/>
      <c r="N81" s="37"/>
      <c r="O81" s="584"/>
      <c r="P81" s="584"/>
      <c r="Q81" s="584"/>
      <c r="R81" s="20"/>
      <c r="S81" s="584"/>
      <c r="T81" s="584"/>
      <c r="U81" s="593"/>
      <c r="V81" s="37"/>
      <c r="W81" s="584"/>
      <c r="X81" s="584"/>
      <c r="Y81" s="584"/>
      <c r="Z81" s="20"/>
      <c r="AA81" s="584"/>
      <c r="AB81" s="584"/>
      <c r="AC81" s="593"/>
      <c r="AD81" s="37"/>
      <c r="AE81" s="584"/>
      <c r="AF81" s="584"/>
      <c r="AG81" s="584"/>
      <c r="AH81" s="36"/>
      <c r="AI81" s="584"/>
      <c r="AJ81" s="584"/>
      <c r="AK81" s="584"/>
    </row>
    <row r="82" spans="1:37" ht="24.6" customHeight="1">
      <c r="A82" s="49"/>
      <c r="B82" s="551"/>
      <c r="C82" s="552"/>
      <c r="D82" s="552"/>
      <c r="E82" s="553"/>
      <c r="F82" s="34"/>
      <c r="G82" s="600"/>
      <c r="H82" s="600"/>
      <c r="I82" s="584"/>
      <c r="J82" s="584"/>
      <c r="K82" s="585"/>
      <c r="L82" s="585"/>
      <c r="M82" s="586"/>
      <c r="N82" s="53"/>
      <c r="O82" s="584"/>
      <c r="P82" s="584"/>
      <c r="Q82" s="584"/>
      <c r="R82" s="29"/>
      <c r="S82" s="608"/>
      <c r="T82" s="608"/>
      <c r="U82" s="609"/>
      <c r="V82" s="53"/>
      <c r="W82" s="584"/>
      <c r="X82" s="584"/>
      <c r="Y82" s="584"/>
      <c r="Z82" s="61"/>
      <c r="AA82" s="608"/>
      <c r="AB82" s="608"/>
      <c r="AC82" s="609"/>
      <c r="AD82" s="53"/>
      <c r="AE82" s="580"/>
      <c r="AF82" s="582"/>
      <c r="AG82" s="581"/>
      <c r="AH82" s="32"/>
      <c r="AI82" s="585"/>
      <c r="AJ82" s="585"/>
      <c r="AK82" s="585"/>
    </row>
    <row r="83" spans="1:37" ht="24.6" customHeight="1">
      <c r="A83" s="49"/>
      <c r="B83" s="551"/>
      <c r="C83" s="552"/>
      <c r="D83" s="552"/>
      <c r="E83" s="553"/>
      <c r="F83" s="34"/>
      <c r="G83" s="600"/>
      <c r="H83" s="600"/>
      <c r="I83" s="584"/>
      <c r="J83" s="584"/>
      <c r="K83" s="584"/>
      <c r="L83" s="584"/>
      <c r="M83" s="593"/>
      <c r="N83" s="53"/>
      <c r="O83" s="584"/>
      <c r="P83" s="584"/>
      <c r="Q83" s="584"/>
      <c r="R83" s="38"/>
      <c r="S83" s="584"/>
      <c r="T83" s="584"/>
      <c r="U83" s="593"/>
      <c r="V83" s="53"/>
      <c r="W83" s="584"/>
      <c r="X83" s="584"/>
      <c r="Y83" s="584"/>
      <c r="Z83" s="61"/>
      <c r="AA83" s="608"/>
      <c r="AB83" s="608"/>
      <c r="AC83" s="609"/>
      <c r="AD83" s="53"/>
      <c r="AE83" s="580"/>
      <c r="AF83" s="582"/>
      <c r="AG83" s="581"/>
      <c r="AH83" s="32"/>
      <c r="AI83" s="585"/>
      <c r="AJ83" s="585"/>
      <c r="AK83" s="585"/>
    </row>
    <row r="84" spans="1:37" ht="24.6" customHeight="1">
      <c r="A84" s="49"/>
      <c r="B84" s="554"/>
      <c r="C84" s="555"/>
      <c r="D84" s="555"/>
      <c r="E84" s="556"/>
      <c r="F84" s="34"/>
      <c r="G84" s="600"/>
      <c r="H84" s="600"/>
      <c r="I84" s="584"/>
      <c r="J84" s="584"/>
      <c r="K84" s="584"/>
      <c r="L84" s="584"/>
      <c r="M84" s="593"/>
      <c r="N84" s="53"/>
      <c r="O84" s="584"/>
      <c r="P84" s="584"/>
      <c r="Q84" s="584"/>
      <c r="R84" s="38"/>
      <c r="S84" s="584"/>
      <c r="T84" s="584"/>
      <c r="U84" s="593"/>
      <c r="V84" s="53"/>
      <c r="W84" s="584"/>
      <c r="X84" s="584"/>
      <c r="Y84" s="584"/>
      <c r="Z84" s="61"/>
      <c r="AA84" s="608"/>
      <c r="AB84" s="608"/>
      <c r="AC84" s="609"/>
      <c r="AD84" s="53"/>
      <c r="AE84" s="580"/>
      <c r="AF84" s="582"/>
      <c r="AG84" s="581"/>
      <c r="AH84" s="32"/>
      <c r="AI84" s="585"/>
      <c r="AJ84" s="585"/>
      <c r="AK84" s="585"/>
    </row>
    <row r="85" spans="1:37" ht="24.6" customHeight="1">
      <c r="A85" s="49"/>
      <c r="B85" s="554"/>
      <c r="C85" s="555"/>
      <c r="D85" s="555"/>
      <c r="E85" s="556"/>
      <c r="F85" s="47"/>
      <c r="G85" s="600"/>
      <c r="H85" s="600"/>
      <c r="I85" s="584"/>
      <c r="J85" s="584"/>
      <c r="K85" s="584"/>
      <c r="L85" s="584"/>
      <c r="M85" s="593"/>
      <c r="N85" s="53"/>
      <c r="O85" s="584"/>
      <c r="P85" s="584"/>
      <c r="Q85" s="584"/>
      <c r="R85" s="38"/>
      <c r="S85" s="584"/>
      <c r="T85" s="584"/>
      <c r="U85" s="593"/>
      <c r="V85" s="53"/>
      <c r="W85" s="584"/>
      <c r="X85" s="584"/>
      <c r="Y85" s="584"/>
      <c r="Z85" s="61"/>
      <c r="AA85" s="608"/>
      <c r="AB85" s="608"/>
      <c r="AC85" s="609"/>
      <c r="AD85" s="53"/>
      <c r="AE85" s="610"/>
      <c r="AF85" s="611"/>
      <c r="AG85" s="612"/>
      <c r="AH85" s="32"/>
      <c r="AI85" s="610"/>
      <c r="AJ85" s="611"/>
      <c r="AK85" s="612"/>
    </row>
    <row r="86" spans="1:37" ht="24.6" customHeight="1">
      <c r="A86" s="49"/>
      <c r="B86" s="554"/>
      <c r="C86" s="555"/>
      <c r="D86" s="555"/>
      <c r="E86" s="556"/>
      <c r="F86" s="34"/>
      <c r="G86" s="600"/>
      <c r="H86" s="600"/>
      <c r="I86" s="584"/>
      <c r="J86" s="584"/>
      <c r="K86" s="608"/>
      <c r="L86" s="608"/>
      <c r="M86" s="609"/>
      <c r="N86" s="53"/>
      <c r="O86" s="584"/>
      <c r="P86" s="584"/>
      <c r="Q86" s="584"/>
      <c r="R86" s="29"/>
      <c r="S86" s="608"/>
      <c r="T86" s="608"/>
      <c r="U86" s="609"/>
      <c r="V86" s="53"/>
      <c r="W86" s="584"/>
      <c r="X86" s="584"/>
      <c r="Y86" s="584"/>
      <c r="Z86" s="61"/>
      <c r="AA86" s="608"/>
      <c r="AB86" s="608"/>
      <c r="AC86" s="609"/>
      <c r="AD86" s="53"/>
      <c r="AE86" s="580"/>
      <c r="AF86" s="582"/>
      <c r="AG86" s="581"/>
      <c r="AH86" s="32"/>
      <c r="AI86" s="585"/>
      <c r="AJ86" s="585"/>
      <c r="AK86" s="585"/>
    </row>
    <row r="87" spans="1:37" ht="24.6" customHeight="1">
      <c r="A87" s="49"/>
      <c r="B87" s="560"/>
      <c r="C87" s="561"/>
      <c r="D87" s="561"/>
      <c r="E87" s="562"/>
      <c r="F87" s="47"/>
      <c r="G87" s="600"/>
      <c r="H87" s="600"/>
      <c r="I87" s="584"/>
      <c r="J87" s="584"/>
      <c r="K87" s="608"/>
      <c r="L87" s="608"/>
      <c r="M87" s="609"/>
      <c r="N87" s="53"/>
      <c r="O87" s="584"/>
      <c r="P87" s="584"/>
      <c r="Q87" s="584"/>
      <c r="R87" s="29"/>
      <c r="S87" s="608"/>
      <c r="T87" s="608"/>
      <c r="U87" s="609"/>
      <c r="V87" s="53"/>
      <c r="W87" s="584"/>
      <c r="X87" s="584"/>
      <c r="Y87" s="584"/>
      <c r="Z87" s="61"/>
      <c r="AA87" s="608"/>
      <c r="AB87" s="608"/>
      <c r="AC87" s="609"/>
      <c r="AD87" s="53"/>
      <c r="AE87" s="580"/>
      <c r="AF87" s="582"/>
      <c r="AG87" s="581"/>
      <c r="AH87" s="32"/>
      <c r="AI87" s="585"/>
      <c r="AJ87" s="585"/>
      <c r="AK87" s="585"/>
    </row>
    <row r="88" spans="1:37" ht="24.6" customHeight="1">
      <c r="A88" s="49"/>
      <c r="B88" s="560"/>
      <c r="C88" s="561"/>
      <c r="D88" s="561"/>
      <c r="E88" s="562"/>
      <c r="F88" s="47"/>
      <c r="G88" s="600"/>
      <c r="H88" s="600"/>
      <c r="I88" s="584"/>
      <c r="J88" s="584"/>
      <c r="K88" s="584"/>
      <c r="L88" s="584"/>
      <c r="M88" s="593"/>
      <c r="N88" s="53"/>
      <c r="O88" s="584"/>
      <c r="P88" s="584"/>
      <c r="Q88" s="584"/>
      <c r="R88" s="38"/>
      <c r="S88" s="584"/>
      <c r="T88" s="584"/>
      <c r="U88" s="593"/>
      <c r="V88" s="53"/>
      <c r="W88" s="584"/>
      <c r="X88" s="584"/>
      <c r="Y88" s="584"/>
      <c r="Z88" s="61"/>
      <c r="AA88" s="608"/>
      <c r="AB88" s="608"/>
      <c r="AC88" s="609"/>
      <c r="AD88" s="53"/>
      <c r="AE88" s="580"/>
      <c r="AF88" s="582"/>
      <c r="AG88" s="581"/>
      <c r="AH88" s="32"/>
      <c r="AI88" s="585"/>
      <c r="AJ88" s="585"/>
      <c r="AK88" s="585"/>
    </row>
    <row r="89" spans="1:37" ht="24.6" customHeight="1">
      <c r="A89" s="49"/>
      <c r="B89" s="563"/>
      <c r="C89" s="546"/>
      <c r="D89" s="546"/>
      <c r="E89" s="547"/>
      <c r="F89" s="55"/>
      <c r="G89" s="600"/>
      <c r="H89" s="600"/>
      <c r="I89" s="584"/>
      <c r="J89" s="584"/>
      <c r="K89" s="584"/>
      <c r="L89" s="584"/>
      <c r="M89" s="593"/>
      <c r="N89" s="37"/>
      <c r="O89" s="584"/>
      <c r="P89" s="584"/>
      <c r="Q89" s="584"/>
      <c r="R89" s="20"/>
      <c r="S89" s="584"/>
      <c r="T89" s="584"/>
      <c r="U89" s="593"/>
      <c r="V89" s="27"/>
      <c r="W89" s="584"/>
      <c r="X89" s="584"/>
      <c r="Y89" s="584"/>
      <c r="Z89" s="36"/>
      <c r="AA89" s="584"/>
      <c r="AB89" s="584"/>
      <c r="AC89" s="593"/>
      <c r="AD89" s="37"/>
      <c r="AE89" s="584"/>
      <c r="AF89" s="584"/>
      <c r="AG89" s="584"/>
      <c r="AH89" s="36"/>
      <c r="AI89" s="584"/>
      <c r="AJ89" s="584"/>
      <c r="AK89" s="584"/>
    </row>
    <row r="90" spans="1:37" ht="24.6" customHeight="1">
      <c r="A90" s="49"/>
      <c r="B90" s="563"/>
      <c r="C90" s="546"/>
      <c r="D90" s="546"/>
      <c r="E90" s="547"/>
      <c r="F90" s="47"/>
      <c r="G90" s="607"/>
      <c r="H90" s="607"/>
      <c r="I90" s="584"/>
      <c r="J90" s="584"/>
      <c r="K90" s="584"/>
      <c r="L90" s="584"/>
      <c r="M90" s="593"/>
      <c r="N90" s="37"/>
      <c r="O90" s="584"/>
      <c r="P90" s="584"/>
      <c r="Q90" s="584"/>
      <c r="R90" s="20"/>
      <c r="S90" s="584"/>
      <c r="T90" s="584"/>
      <c r="U90" s="593"/>
      <c r="V90" s="37"/>
      <c r="W90" s="584"/>
      <c r="X90" s="584"/>
      <c r="Y90" s="584"/>
      <c r="Z90" s="20"/>
      <c r="AA90" s="584"/>
      <c r="AB90" s="584"/>
      <c r="AC90" s="593"/>
      <c r="AD90" s="37"/>
      <c r="AE90" s="584"/>
      <c r="AF90" s="584"/>
      <c r="AG90" s="584"/>
      <c r="AH90" s="36"/>
      <c r="AI90" s="584"/>
      <c r="AJ90" s="584"/>
      <c r="AK90" s="584"/>
    </row>
    <row r="91" spans="1:37" ht="24.6" customHeight="1">
      <c r="A91" s="49"/>
      <c r="B91" s="554"/>
      <c r="C91" s="555"/>
      <c r="D91" s="555"/>
      <c r="E91" s="556"/>
      <c r="F91" s="47"/>
      <c r="G91" s="600"/>
      <c r="H91" s="600"/>
      <c r="I91" s="584"/>
      <c r="J91" s="584"/>
      <c r="K91" s="584"/>
      <c r="L91" s="584"/>
      <c r="M91" s="593"/>
      <c r="N91" s="37"/>
      <c r="O91" s="584"/>
      <c r="P91" s="584"/>
      <c r="Q91" s="584"/>
      <c r="R91" s="20"/>
      <c r="S91" s="584"/>
      <c r="T91" s="584"/>
      <c r="U91" s="593"/>
      <c r="V91" s="27"/>
      <c r="W91" s="584"/>
      <c r="X91" s="584"/>
      <c r="Y91" s="584"/>
      <c r="Z91" s="36"/>
      <c r="AA91" s="584"/>
      <c r="AB91" s="584"/>
      <c r="AC91" s="593"/>
      <c r="AD91" s="37"/>
      <c r="AE91" s="584"/>
      <c r="AF91" s="584"/>
      <c r="AG91" s="584"/>
      <c r="AH91" s="36"/>
      <c r="AI91" s="584"/>
      <c r="AJ91" s="584"/>
      <c r="AK91" s="584"/>
    </row>
    <row r="92" spans="1:37" ht="24.6" customHeight="1">
      <c r="A92" s="49"/>
      <c r="B92" s="554"/>
      <c r="C92" s="555"/>
      <c r="D92" s="555"/>
      <c r="E92" s="556"/>
      <c r="F92" s="34"/>
      <c r="G92" s="578"/>
      <c r="H92" s="579"/>
      <c r="I92" s="580"/>
      <c r="J92" s="581"/>
      <c r="K92" s="580"/>
      <c r="L92" s="582"/>
      <c r="M92" s="583"/>
      <c r="N92" s="37"/>
      <c r="O92" s="584"/>
      <c r="P92" s="584"/>
      <c r="Q92" s="584"/>
      <c r="R92" s="20"/>
      <c r="S92" s="584"/>
      <c r="T92" s="584"/>
      <c r="U92" s="593"/>
      <c r="V92" s="27"/>
      <c r="W92" s="584"/>
      <c r="X92" s="584"/>
      <c r="Y92" s="584"/>
      <c r="Z92" s="36"/>
      <c r="AA92" s="584"/>
      <c r="AB92" s="584"/>
      <c r="AC92" s="593"/>
      <c r="AD92" s="37"/>
      <c r="AE92" s="584"/>
      <c r="AF92" s="584"/>
      <c r="AG92" s="584"/>
      <c r="AH92" s="36"/>
      <c r="AI92" s="584"/>
      <c r="AJ92" s="584"/>
      <c r="AK92" s="584"/>
    </row>
    <row r="93" spans="1:37" ht="24.6" customHeight="1">
      <c r="A93" s="49"/>
      <c r="B93" s="554"/>
      <c r="C93" s="555"/>
      <c r="D93" s="555"/>
      <c r="E93" s="556"/>
      <c r="F93" s="34"/>
      <c r="G93" s="578"/>
      <c r="H93" s="579"/>
      <c r="I93" s="590"/>
      <c r="J93" s="591"/>
      <c r="K93" s="580"/>
      <c r="L93" s="582"/>
      <c r="M93" s="583"/>
      <c r="N93" s="53"/>
      <c r="O93" s="584"/>
      <c r="P93" s="584"/>
      <c r="Q93" s="584"/>
      <c r="R93" s="38"/>
      <c r="S93" s="584"/>
      <c r="T93" s="584"/>
      <c r="U93" s="593"/>
      <c r="V93" s="53"/>
      <c r="W93" s="584"/>
      <c r="X93" s="584"/>
      <c r="Y93" s="584"/>
      <c r="Z93" s="24"/>
      <c r="AA93" s="584"/>
      <c r="AB93" s="584"/>
      <c r="AC93" s="593"/>
      <c r="AD93" s="53"/>
      <c r="AE93" s="580"/>
      <c r="AF93" s="582"/>
      <c r="AG93" s="581"/>
      <c r="AH93" s="26"/>
      <c r="AI93" s="580"/>
      <c r="AJ93" s="582"/>
      <c r="AK93" s="581"/>
    </row>
    <row r="94" spans="1:37" ht="24.6" customHeight="1">
      <c r="A94" s="49"/>
      <c r="B94" s="554"/>
      <c r="C94" s="555"/>
      <c r="D94" s="555"/>
      <c r="E94" s="556"/>
      <c r="F94" s="34"/>
      <c r="G94" s="578"/>
      <c r="H94" s="579"/>
      <c r="I94" s="580"/>
      <c r="J94" s="581"/>
      <c r="K94" s="580"/>
      <c r="L94" s="582"/>
      <c r="M94" s="583"/>
      <c r="N94" s="53"/>
      <c r="O94" s="584"/>
      <c r="P94" s="584"/>
      <c r="Q94" s="584"/>
      <c r="R94" s="38"/>
      <c r="S94" s="584"/>
      <c r="T94" s="584"/>
      <c r="U94" s="593"/>
      <c r="V94" s="53"/>
      <c r="W94" s="584"/>
      <c r="X94" s="584"/>
      <c r="Y94" s="584"/>
      <c r="Z94" s="24"/>
      <c r="AA94" s="584"/>
      <c r="AB94" s="584"/>
      <c r="AC94" s="593"/>
      <c r="AD94" s="53"/>
      <c r="AE94" s="580"/>
      <c r="AF94" s="582"/>
      <c r="AG94" s="581"/>
      <c r="AH94" s="26"/>
      <c r="AI94" s="580"/>
      <c r="AJ94" s="582"/>
      <c r="AK94" s="581"/>
    </row>
    <row r="95" spans="1:37" ht="24.6" customHeight="1">
      <c r="A95" s="49"/>
      <c r="B95" s="554"/>
      <c r="C95" s="555"/>
      <c r="D95" s="555"/>
      <c r="E95" s="556"/>
      <c r="F95" s="34"/>
      <c r="G95" s="578"/>
      <c r="H95" s="579"/>
      <c r="I95" s="590"/>
      <c r="J95" s="591"/>
      <c r="K95" s="580"/>
      <c r="L95" s="582"/>
      <c r="M95" s="583"/>
      <c r="N95" s="53"/>
      <c r="O95" s="584"/>
      <c r="P95" s="584"/>
      <c r="Q95" s="584"/>
      <c r="R95" s="38"/>
      <c r="S95" s="584"/>
      <c r="T95" s="584"/>
      <c r="U95" s="593"/>
      <c r="V95" s="53"/>
      <c r="W95" s="584"/>
      <c r="X95" s="584"/>
      <c r="Y95" s="584"/>
      <c r="Z95" s="24"/>
      <c r="AA95" s="584"/>
      <c r="AB95" s="584"/>
      <c r="AC95" s="593"/>
      <c r="AD95" s="53"/>
      <c r="AE95" s="580"/>
      <c r="AF95" s="582"/>
      <c r="AG95" s="581"/>
      <c r="AH95" s="26"/>
      <c r="AI95" s="580"/>
      <c r="AJ95" s="582"/>
      <c r="AK95" s="581"/>
    </row>
    <row r="96" spans="1:37" ht="24.6" customHeight="1">
      <c r="A96" s="49"/>
      <c r="B96" s="554"/>
      <c r="C96" s="555"/>
      <c r="D96" s="555"/>
      <c r="E96" s="556"/>
      <c r="F96" s="34"/>
      <c r="G96" s="578"/>
      <c r="H96" s="579"/>
      <c r="I96" s="584"/>
      <c r="J96" s="584"/>
      <c r="K96" s="584"/>
      <c r="L96" s="584"/>
      <c r="M96" s="593"/>
      <c r="N96" s="53"/>
      <c r="O96" s="584"/>
      <c r="P96" s="584"/>
      <c r="Q96" s="584"/>
      <c r="R96" s="38"/>
      <c r="S96" s="584"/>
      <c r="T96" s="584"/>
      <c r="U96" s="593"/>
      <c r="V96" s="53"/>
      <c r="W96" s="584"/>
      <c r="X96" s="584"/>
      <c r="Y96" s="584"/>
      <c r="Z96" s="24"/>
      <c r="AA96" s="584"/>
      <c r="AB96" s="584"/>
      <c r="AC96" s="593"/>
      <c r="AD96" s="53"/>
      <c r="AE96" s="580"/>
      <c r="AF96" s="582"/>
      <c r="AG96" s="581"/>
      <c r="AH96" s="26"/>
      <c r="AI96" s="580"/>
      <c r="AJ96" s="582"/>
      <c r="AK96" s="581"/>
    </row>
    <row r="97" spans="1:37" ht="24.6" customHeight="1">
      <c r="A97" s="49"/>
      <c r="B97" s="566"/>
      <c r="C97" s="567"/>
      <c r="D97" s="567"/>
      <c r="E97" s="568"/>
      <c r="F97" s="34"/>
      <c r="G97" s="600"/>
      <c r="H97" s="600"/>
      <c r="I97" s="584"/>
      <c r="J97" s="584"/>
      <c r="K97" s="584"/>
      <c r="L97" s="584"/>
      <c r="M97" s="593"/>
      <c r="N97" s="53"/>
      <c r="O97" s="584"/>
      <c r="P97" s="584"/>
      <c r="Q97" s="584"/>
      <c r="R97" s="38"/>
      <c r="S97" s="584"/>
      <c r="T97" s="584"/>
      <c r="U97" s="593"/>
      <c r="V97" s="53"/>
      <c r="W97" s="584"/>
      <c r="X97" s="584"/>
      <c r="Y97" s="584"/>
      <c r="Z97" s="24"/>
      <c r="AA97" s="584"/>
      <c r="AB97" s="584"/>
      <c r="AC97" s="593"/>
      <c r="AD97" s="53"/>
      <c r="AE97" s="580"/>
      <c r="AF97" s="582"/>
      <c r="AG97" s="581"/>
      <c r="AH97" s="26"/>
      <c r="AI97" s="580"/>
      <c r="AJ97" s="582"/>
      <c r="AK97" s="581"/>
    </row>
    <row r="98" spans="1:37" ht="24.6" customHeight="1">
      <c r="A98" s="49"/>
      <c r="B98" s="566"/>
      <c r="C98" s="567"/>
      <c r="D98" s="567"/>
      <c r="E98" s="568"/>
      <c r="F98" s="34"/>
      <c r="G98" s="600"/>
      <c r="H98" s="600"/>
      <c r="I98" s="584"/>
      <c r="J98" s="584"/>
      <c r="K98" s="584"/>
      <c r="L98" s="584"/>
      <c r="M98" s="593"/>
      <c r="N98" s="53"/>
      <c r="O98" s="584"/>
      <c r="P98" s="584"/>
      <c r="Q98" s="584"/>
      <c r="R98" s="38"/>
      <c r="S98" s="584"/>
      <c r="T98" s="584"/>
      <c r="U98" s="593"/>
      <c r="V98" s="53"/>
      <c r="W98" s="584"/>
      <c r="X98" s="584"/>
      <c r="Y98" s="584"/>
      <c r="Z98" s="24"/>
      <c r="AA98" s="584"/>
      <c r="AB98" s="584"/>
      <c r="AC98" s="593"/>
      <c r="AD98" s="53"/>
      <c r="AE98" s="580"/>
      <c r="AF98" s="582"/>
      <c r="AG98" s="581"/>
      <c r="AH98" s="26"/>
      <c r="AI98" s="580"/>
      <c r="AJ98" s="582"/>
      <c r="AK98" s="581"/>
    </row>
    <row r="99" spans="1:37" ht="24.6" customHeight="1">
      <c r="A99" s="49"/>
      <c r="B99" s="554"/>
      <c r="C99" s="555"/>
      <c r="D99" s="555"/>
      <c r="E99" s="556"/>
      <c r="F99" s="55"/>
      <c r="G99" s="600"/>
      <c r="H99" s="600"/>
      <c r="I99" s="584"/>
      <c r="J99" s="584"/>
      <c r="K99" s="584"/>
      <c r="L99" s="584"/>
      <c r="M99" s="593"/>
      <c r="N99" s="37"/>
      <c r="O99" s="584"/>
      <c r="P99" s="584"/>
      <c r="Q99" s="584"/>
      <c r="R99" s="20"/>
      <c r="S99" s="584"/>
      <c r="T99" s="584"/>
      <c r="U99" s="593"/>
      <c r="V99" s="37"/>
      <c r="W99" s="584"/>
      <c r="X99" s="584"/>
      <c r="Y99" s="584"/>
      <c r="Z99" s="20"/>
      <c r="AA99" s="584"/>
      <c r="AB99" s="584"/>
      <c r="AC99" s="593"/>
      <c r="AD99" s="53"/>
      <c r="AE99" s="584"/>
      <c r="AF99" s="584"/>
      <c r="AG99" s="584"/>
      <c r="AH99" s="36"/>
      <c r="AI99" s="584"/>
      <c r="AJ99" s="584"/>
      <c r="AK99" s="584"/>
    </row>
    <row r="100" spans="1:37" ht="24.6" customHeight="1">
      <c r="A100" s="49"/>
      <c r="B100" s="563"/>
      <c r="C100" s="546"/>
      <c r="D100" s="546"/>
      <c r="E100" s="547"/>
      <c r="F100" s="55"/>
      <c r="G100" s="578"/>
      <c r="H100" s="579"/>
      <c r="I100" s="584"/>
      <c r="J100" s="584"/>
      <c r="K100" s="584"/>
      <c r="L100" s="584"/>
      <c r="M100" s="593"/>
      <c r="N100" s="37"/>
      <c r="O100" s="584"/>
      <c r="P100" s="584"/>
      <c r="Q100" s="584"/>
      <c r="R100" s="20"/>
      <c r="S100" s="584"/>
      <c r="T100" s="584"/>
      <c r="U100" s="593"/>
      <c r="V100" s="37"/>
      <c r="W100" s="584"/>
      <c r="X100" s="584"/>
      <c r="Y100" s="584"/>
      <c r="Z100" s="20"/>
      <c r="AA100" s="584"/>
      <c r="AB100" s="584"/>
      <c r="AC100" s="593"/>
      <c r="AD100" s="37"/>
      <c r="AE100" s="584"/>
      <c r="AF100" s="584"/>
      <c r="AG100" s="584"/>
      <c r="AH100" s="36"/>
      <c r="AI100" s="584"/>
      <c r="AJ100" s="584"/>
      <c r="AK100" s="584"/>
    </row>
    <row r="101" spans="1:37" ht="24.6" customHeight="1">
      <c r="A101" s="49"/>
      <c r="B101" s="554"/>
      <c r="C101" s="555"/>
      <c r="D101" s="555"/>
      <c r="E101" s="556"/>
      <c r="F101" s="55"/>
      <c r="G101" s="578"/>
      <c r="H101" s="579"/>
      <c r="I101" s="584"/>
      <c r="J101" s="584"/>
      <c r="K101" s="584"/>
      <c r="L101" s="584"/>
      <c r="M101" s="593"/>
      <c r="N101" s="37"/>
      <c r="O101" s="584"/>
      <c r="P101" s="584"/>
      <c r="Q101" s="584"/>
      <c r="R101" s="20"/>
      <c r="S101" s="584"/>
      <c r="T101" s="584"/>
      <c r="U101" s="593"/>
      <c r="V101" s="37"/>
      <c r="W101" s="584"/>
      <c r="X101" s="584"/>
      <c r="Y101" s="584"/>
      <c r="Z101" s="20"/>
      <c r="AA101" s="584"/>
      <c r="AB101" s="584"/>
      <c r="AC101" s="593"/>
      <c r="AD101" s="37"/>
      <c r="AE101" s="584"/>
      <c r="AF101" s="584"/>
      <c r="AG101" s="584"/>
      <c r="AH101" s="36"/>
      <c r="AI101" s="584"/>
      <c r="AJ101" s="584"/>
      <c r="AK101" s="584"/>
    </row>
    <row r="102" spans="1:37" ht="24.6" customHeight="1">
      <c r="A102" s="49"/>
      <c r="B102" s="554"/>
      <c r="C102" s="555"/>
      <c r="D102" s="555"/>
      <c r="E102" s="556"/>
      <c r="F102" s="55"/>
      <c r="G102" s="578"/>
      <c r="H102" s="579"/>
      <c r="I102" s="584"/>
      <c r="J102" s="584"/>
      <c r="K102" s="584"/>
      <c r="L102" s="584"/>
      <c r="M102" s="593"/>
      <c r="N102" s="37"/>
      <c r="O102" s="584"/>
      <c r="P102" s="584"/>
      <c r="Q102" s="584"/>
      <c r="R102" s="20"/>
      <c r="S102" s="584"/>
      <c r="T102" s="584"/>
      <c r="U102" s="593"/>
      <c r="V102" s="37"/>
      <c r="W102" s="584"/>
      <c r="X102" s="584"/>
      <c r="Y102" s="584"/>
      <c r="Z102" s="20"/>
      <c r="AA102" s="584"/>
      <c r="AB102" s="584"/>
      <c r="AC102" s="593"/>
      <c r="AD102" s="37"/>
      <c r="AE102" s="584"/>
      <c r="AF102" s="584"/>
      <c r="AG102" s="584"/>
      <c r="AH102" s="36"/>
      <c r="AI102" s="584"/>
      <c r="AJ102" s="584"/>
      <c r="AK102" s="584"/>
    </row>
    <row r="103" spans="1:37" ht="24.6" customHeight="1">
      <c r="A103" s="49"/>
      <c r="B103" s="554"/>
      <c r="C103" s="555"/>
      <c r="D103" s="555"/>
      <c r="E103" s="556"/>
      <c r="F103" s="55"/>
      <c r="G103" s="578"/>
      <c r="H103" s="579"/>
      <c r="I103" s="584"/>
      <c r="J103" s="584"/>
      <c r="K103" s="584"/>
      <c r="L103" s="584"/>
      <c r="M103" s="593"/>
      <c r="N103" s="37"/>
      <c r="O103" s="584"/>
      <c r="P103" s="584"/>
      <c r="Q103" s="584"/>
      <c r="R103" s="20"/>
      <c r="S103" s="584"/>
      <c r="T103" s="584"/>
      <c r="U103" s="593"/>
      <c r="V103" s="37"/>
      <c r="W103" s="584"/>
      <c r="X103" s="584"/>
      <c r="Y103" s="584"/>
      <c r="Z103" s="20"/>
      <c r="AA103" s="584"/>
      <c r="AB103" s="584"/>
      <c r="AC103" s="593"/>
      <c r="AD103" s="37"/>
      <c r="AE103" s="584"/>
      <c r="AF103" s="584"/>
      <c r="AG103" s="584"/>
      <c r="AH103" s="36"/>
      <c r="AI103" s="584"/>
      <c r="AJ103" s="584"/>
      <c r="AK103" s="584"/>
    </row>
    <row r="104" spans="1:37" ht="24.6" customHeight="1">
      <c r="A104" s="49"/>
      <c r="B104" s="566"/>
      <c r="C104" s="567"/>
      <c r="D104" s="567"/>
      <c r="E104" s="568"/>
      <c r="F104" s="55"/>
      <c r="G104" s="578"/>
      <c r="H104" s="579"/>
      <c r="I104" s="584"/>
      <c r="J104" s="584"/>
      <c r="K104" s="584"/>
      <c r="L104" s="584"/>
      <c r="M104" s="593"/>
      <c r="N104" s="37"/>
      <c r="O104" s="584"/>
      <c r="P104" s="584"/>
      <c r="Q104" s="584"/>
      <c r="R104" s="20"/>
      <c r="S104" s="584"/>
      <c r="T104" s="584"/>
      <c r="U104" s="593"/>
      <c r="V104" s="37"/>
      <c r="W104" s="584"/>
      <c r="X104" s="584"/>
      <c r="Y104" s="584"/>
      <c r="Z104" s="20"/>
      <c r="AA104" s="584"/>
      <c r="AB104" s="584"/>
      <c r="AC104" s="593"/>
      <c r="AD104" s="37"/>
      <c r="AE104" s="584"/>
      <c r="AF104" s="584"/>
      <c r="AG104" s="584"/>
      <c r="AH104" s="36"/>
      <c r="AI104" s="584"/>
      <c r="AJ104" s="584"/>
      <c r="AK104" s="584"/>
    </row>
    <row r="105" spans="1:37" ht="24.6" customHeight="1">
      <c r="A105" s="49"/>
      <c r="B105" s="563"/>
      <c r="C105" s="546"/>
      <c r="D105" s="546"/>
      <c r="E105" s="547"/>
      <c r="F105" s="55"/>
      <c r="G105" s="600"/>
      <c r="H105" s="600"/>
      <c r="I105" s="584"/>
      <c r="J105" s="584"/>
      <c r="K105" s="584"/>
      <c r="L105" s="584"/>
      <c r="M105" s="593"/>
      <c r="N105" s="37"/>
      <c r="O105" s="584"/>
      <c r="P105" s="584"/>
      <c r="Q105" s="584"/>
      <c r="R105" s="20"/>
      <c r="S105" s="584"/>
      <c r="T105" s="584"/>
      <c r="U105" s="593"/>
      <c r="V105" s="37"/>
      <c r="W105" s="584"/>
      <c r="X105" s="584"/>
      <c r="Y105" s="584"/>
      <c r="Z105" s="20"/>
      <c r="AA105" s="584"/>
      <c r="AB105" s="584"/>
      <c r="AC105" s="593"/>
      <c r="AD105" s="37"/>
      <c r="AE105" s="584"/>
      <c r="AF105" s="584"/>
      <c r="AG105" s="593"/>
      <c r="AH105" s="36"/>
      <c r="AI105" s="584"/>
      <c r="AJ105" s="584"/>
      <c r="AK105" s="593"/>
    </row>
    <row r="106" spans="1:37" ht="24.6" customHeight="1">
      <c r="A106" s="49"/>
      <c r="B106" s="563"/>
      <c r="C106" s="546"/>
      <c r="D106" s="546"/>
      <c r="E106" s="547"/>
      <c r="F106" s="55"/>
      <c r="G106" s="600"/>
      <c r="H106" s="600"/>
      <c r="I106" s="584"/>
      <c r="J106" s="584"/>
      <c r="K106" s="584"/>
      <c r="L106" s="584"/>
      <c r="M106" s="593"/>
      <c r="N106" s="37"/>
      <c r="O106" s="584"/>
      <c r="P106" s="584"/>
      <c r="Q106" s="584"/>
      <c r="R106" s="20"/>
      <c r="S106" s="584"/>
      <c r="T106" s="584"/>
      <c r="U106" s="593"/>
      <c r="V106" s="37"/>
      <c r="W106" s="584"/>
      <c r="X106" s="584"/>
      <c r="Y106" s="584"/>
      <c r="Z106" s="20"/>
      <c r="AA106" s="584"/>
      <c r="AB106" s="584"/>
      <c r="AC106" s="593"/>
      <c r="AD106" s="37"/>
      <c r="AE106" s="584"/>
      <c r="AF106" s="584"/>
      <c r="AG106" s="584"/>
      <c r="AH106" s="36"/>
      <c r="AI106" s="584"/>
      <c r="AJ106" s="584"/>
      <c r="AK106" s="584"/>
    </row>
    <row r="107" spans="1:37" ht="24.6" customHeight="1">
      <c r="A107" s="49"/>
      <c r="B107" s="563"/>
      <c r="C107" s="546"/>
      <c r="D107" s="546"/>
      <c r="E107" s="547"/>
      <c r="F107" s="55"/>
      <c r="G107" s="600"/>
      <c r="H107" s="600"/>
      <c r="I107" s="584"/>
      <c r="J107" s="584"/>
      <c r="K107" s="584"/>
      <c r="L107" s="584"/>
      <c r="M107" s="593"/>
      <c r="N107" s="37"/>
      <c r="O107" s="584"/>
      <c r="P107" s="584"/>
      <c r="Q107" s="584"/>
      <c r="R107" s="20"/>
      <c r="S107" s="584"/>
      <c r="T107" s="584"/>
      <c r="U107" s="593"/>
      <c r="V107" s="37"/>
      <c r="W107" s="584"/>
      <c r="X107" s="584"/>
      <c r="Y107" s="584"/>
      <c r="Z107" s="20"/>
      <c r="AA107" s="584"/>
      <c r="AB107" s="584"/>
      <c r="AC107" s="593"/>
      <c r="AD107" s="37"/>
      <c r="AE107" s="584"/>
      <c r="AF107" s="584"/>
      <c r="AG107" s="584"/>
      <c r="AH107" s="36"/>
      <c r="AI107" s="584"/>
      <c r="AJ107" s="584"/>
      <c r="AK107" s="584"/>
    </row>
    <row r="108" spans="1:37" ht="24.6" customHeight="1">
      <c r="A108" s="49"/>
      <c r="B108" s="563"/>
      <c r="C108" s="546"/>
      <c r="D108" s="546"/>
      <c r="E108" s="547"/>
      <c r="F108" s="55"/>
      <c r="G108" s="600"/>
      <c r="H108" s="600"/>
      <c r="I108" s="592"/>
      <c r="J108" s="592"/>
      <c r="K108" s="604"/>
      <c r="L108" s="605"/>
      <c r="M108" s="606"/>
      <c r="N108" s="63"/>
      <c r="O108" s="588"/>
      <c r="P108" s="588"/>
      <c r="Q108" s="588"/>
      <c r="R108" s="74"/>
      <c r="S108" s="588"/>
      <c r="T108" s="588"/>
      <c r="U108" s="589"/>
      <c r="V108" s="63"/>
      <c r="W108" s="588"/>
      <c r="X108" s="588"/>
      <c r="Y108" s="588"/>
      <c r="Z108" s="74"/>
      <c r="AA108" s="588"/>
      <c r="AB108" s="588"/>
      <c r="AC108" s="589"/>
      <c r="AD108" s="63"/>
      <c r="AE108" s="588"/>
      <c r="AF108" s="588"/>
      <c r="AG108" s="588"/>
      <c r="AH108" s="75"/>
      <c r="AI108" s="588"/>
      <c r="AJ108" s="588"/>
      <c r="AK108" s="588"/>
    </row>
  </sheetData>
  <mergeCells count="1014">
    <mergeCell ref="AA66:AC66"/>
    <mergeCell ref="AE66:AG66"/>
    <mergeCell ref="AE51:AG51"/>
    <mergeCell ref="Z39:AC39"/>
    <mergeCell ref="AD39:AG39"/>
    <mergeCell ref="AE40:AG40"/>
    <mergeCell ref="AI47:AK47"/>
    <mergeCell ref="AI48:AK48"/>
    <mergeCell ref="AE49:AG49"/>
    <mergeCell ref="AI49:AK49"/>
    <mergeCell ref="AE50:AG50"/>
    <mergeCell ref="AI50:AK50"/>
    <mergeCell ref="AE47:AG47"/>
    <mergeCell ref="AI59:AK59"/>
    <mergeCell ref="W63:Y63"/>
    <mergeCell ref="AE71:AG71"/>
    <mergeCell ref="AA71:AC71"/>
    <mergeCell ref="AE67:AG67"/>
    <mergeCell ref="W68:Y68"/>
    <mergeCell ref="AA68:AC68"/>
    <mergeCell ref="AE68:AG68"/>
    <mergeCell ref="AE70:AG70"/>
    <mergeCell ref="W69:Y69"/>
    <mergeCell ref="AA69:AC69"/>
    <mergeCell ref="AE69:AG69"/>
    <mergeCell ref="AI71:AK71"/>
    <mergeCell ref="AA67:AC67"/>
    <mergeCell ref="AI66:AK66"/>
    <mergeCell ref="AI67:AK67"/>
    <mergeCell ref="AE41:AG41"/>
    <mergeCell ref="AI41:AK41"/>
    <mergeCell ref="AA42:AC42"/>
    <mergeCell ref="S66:U66"/>
    <mergeCell ref="W66:Y66"/>
    <mergeCell ref="K71:M71"/>
    <mergeCell ref="O71:Q71"/>
    <mergeCell ref="S71:U71"/>
    <mergeCell ref="G67:H67"/>
    <mergeCell ref="I67:J67"/>
    <mergeCell ref="K67:M67"/>
    <mergeCell ref="O67:Q67"/>
    <mergeCell ref="S67:U67"/>
    <mergeCell ref="W67:Y67"/>
    <mergeCell ref="O68:Q68"/>
    <mergeCell ref="S68:U68"/>
    <mergeCell ref="G69:H69"/>
    <mergeCell ref="I69:J69"/>
    <mergeCell ref="K69:M69"/>
    <mergeCell ref="O69:Q69"/>
    <mergeCell ref="S69:U69"/>
    <mergeCell ref="G66:H66"/>
    <mergeCell ref="I66:J66"/>
    <mergeCell ref="AI24:AK24"/>
    <mergeCell ref="AI25:AK25"/>
    <mergeCell ref="AI26:AK26"/>
    <mergeCell ref="AI30:AK30"/>
    <mergeCell ref="AE31:AF31"/>
    <mergeCell ref="AG31:AH31"/>
    <mergeCell ref="AI32:AK32"/>
    <mergeCell ref="AI33:AK33"/>
    <mergeCell ref="AG32:AH32"/>
    <mergeCell ref="AI31:AK31"/>
    <mergeCell ref="AI29:AK29"/>
    <mergeCell ref="AE29:AF29"/>
    <mergeCell ref="X35:Z35"/>
    <mergeCell ref="X36:Z36"/>
    <mergeCell ref="AA40:AC40"/>
    <mergeCell ref="V39:Y39"/>
    <mergeCell ref="X31:Z31"/>
    <mergeCell ref="AG30:AH30"/>
    <mergeCell ref="AG28:AH28"/>
    <mergeCell ref="X32:Z32"/>
    <mergeCell ref="AG34:AH34"/>
    <mergeCell ref="AG33:AH33"/>
    <mergeCell ref="S57:U57"/>
    <mergeCell ref="O58:Q58"/>
    <mergeCell ref="O45:Q45"/>
    <mergeCell ref="S41:U41"/>
    <mergeCell ref="W41:Y41"/>
    <mergeCell ref="G41:H41"/>
    <mergeCell ref="I41:J41"/>
    <mergeCell ref="K41:M41"/>
    <mergeCell ref="O41:Q41"/>
    <mergeCell ref="G42:H42"/>
    <mergeCell ref="I42:J42"/>
    <mergeCell ref="K42:M42"/>
    <mergeCell ref="O42:Q42"/>
    <mergeCell ref="S42:U42"/>
    <mergeCell ref="W42:Y42"/>
    <mergeCell ref="I48:J48"/>
    <mergeCell ref="K48:M48"/>
    <mergeCell ref="G51:H51"/>
    <mergeCell ref="S51:U51"/>
    <mergeCell ref="W51:Y51"/>
    <mergeCell ref="W48:Y48"/>
    <mergeCell ref="W45:Y45"/>
    <mergeCell ref="S43:U43"/>
    <mergeCell ref="W43:Y43"/>
    <mergeCell ref="G43:H43"/>
    <mergeCell ref="I43:J43"/>
    <mergeCell ref="K43:M43"/>
    <mergeCell ref="O43:Q43"/>
    <mergeCell ref="G46:H46"/>
    <mergeCell ref="I46:J46"/>
    <mergeCell ref="K46:M46"/>
    <mergeCell ref="O46:Q46"/>
    <mergeCell ref="A3:A4"/>
    <mergeCell ref="B4:E4"/>
    <mergeCell ref="B8:E8"/>
    <mergeCell ref="B6:E6"/>
    <mergeCell ref="B3:M3"/>
    <mergeCell ref="G4:H4"/>
    <mergeCell ref="G6:H6"/>
    <mergeCell ref="I4:J4"/>
    <mergeCell ref="K4:M4"/>
    <mergeCell ref="B7:E7"/>
    <mergeCell ref="AA7:AC7"/>
    <mergeCell ref="S8:U8"/>
    <mergeCell ref="AA8:AC8"/>
    <mergeCell ref="G8:H8"/>
    <mergeCell ref="AA9:AC9"/>
    <mergeCell ref="B9:E9"/>
    <mergeCell ref="K9:M9"/>
    <mergeCell ref="I9:J9"/>
    <mergeCell ref="I8:J8"/>
    <mergeCell ref="S9:U9"/>
    <mergeCell ref="Z3:AC3"/>
    <mergeCell ref="O4:Q4"/>
    <mergeCell ref="I7:J7"/>
    <mergeCell ref="G5:H5"/>
    <mergeCell ref="I5:J5"/>
    <mergeCell ref="K7:M7"/>
    <mergeCell ref="K5:M5"/>
    <mergeCell ref="S5:U5"/>
    <mergeCell ref="G7:H7"/>
    <mergeCell ref="D5:E5"/>
    <mergeCell ref="B5:C5"/>
    <mergeCell ref="W3:Y3"/>
    <mergeCell ref="B10:E10"/>
    <mergeCell ref="B12:E12"/>
    <mergeCell ref="I10:J10"/>
    <mergeCell ref="K10:M10"/>
    <mergeCell ref="O10:Q10"/>
    <mergeCell ref="S10:U10"/>
    <mergeCell ref="B17:E17"/>
    <mergeCell ref="B18:E18"/>
    <mergeCell ref="B19:E19"/>
    <mergeCell ref="B14:E14"/>
    <mergeCell ref="B15:E15"/>
    <mergeCell ref="K8:M8"/>
    <mergeCell ref="B13:E13"/>
    <mergeCell ref="B20:E20"/>
    <mergeCell ref="B23:E23"/>
    <mergeCell ref="B22:E22"/>
    <mergeCell ref="G23:H23"/>
    <mergeCell ref="G20:H20"/>
    <mergeCell ref="G22:H22"/>
    <mergeCell ref="G21:H21"/>
    <mergeCell ref="B21:E21"/>
    <mergeCell ref="B16:E16"/>
    <mergeCell ref="K22:M22"/>
    <mergeCell ref="O22:Q22"/>
    <mergeCell ref="S22:U22"/>
    <mergeCell ref="K23:M23"/>
    <mergeCell ref="G9:H9"/>
    <mergeCell ref="G10:H10"/>
    <mergeCell ref="AH3:AK3"/>
    <mergeCell ref="AI4:AK4"/>
    <mergeCell ref="O7:Q7"/>
    <mergeCell ref="W7:Y7"/>
    <mergeCell ref="AA6:AC6"/>
    <mergeCell ref="AE4:AG4"/>
    <mergeCell ref="AI6:AK6"/>
    <mergeCell ref="S7:U7"/>
    <mergeCell ref="AE7:AG7"/>
    <mergeCell ref="S25:U25"/>
    <mergeCell ref="X29:Z29"/>
    <mergeCell ref="AA4:AC4"/>
    <mergeCell ref="W4:Y4"/>
    <mergeCell ref="S6:U6"/>
    <mergeCell ref="W6:Y6"/>
    <mergeCell ref="S4:U4"/>
    <mergeCell ref="R3:U3"/>
    <mergeCell ref="AE6:AG6"/>
    <mergeCell ref="V28:W28"/>
    <mergeCell ref="T29:U29"/>
    <mergeCell ref="V29:W29"/>
    <mergeCell ref="X28:Z28"/>
    <mergeCell ref="AI13:AK13"/>
    <mergeCell ref="AI9:AK9"/>
    <mergeCell ref="AI10:AK10"/>
    <mergeCell ref="AI28:AK28"/>
    <mergeCell ref="AI5:AK5"/>
    <mergeCell ref="AE8:AG8"/>
    <mergeCell ref="AI7:AK7"/>
    <mergeCell ref="AE9:AG9"/>
    <mergeCell ref="AI22:AK22"/>
    <mergeCell ref="O5:Q5"/>
    <mergeCell ref="AA10:AC10"/>
    <mergeCell ref="AE10:AG10"/>
    <mergeCell ref="W10:Y10"/>
    <mergeCell ref="M30:N30"/>
    <mergeCell ref="AA22:AC22"/>
    <mergeCell ref="AE30:AF30"/>
    <mergeCell ref="AE28:AF28"/>
    <mergeCell ref="AE24:AG24"/>
    <mergeCell ref="S24:U24"/>
    <mergeCell ref="J30:L30"/>
    <mergeCell ref="AE22:AG22"/>
    <mergeCell ref="AE14:AG14"/>
    <mergeCell ref="AA17:AC17"/>
    <mergeCell ref="AE17:AG17"/>
    <mergeCell ref="G17:H17"/>
    <mergeCell ref="I17:J17"/>
    <mergeCell ref="K17:M17"/>
    <mergeCell ref="O17:Q17"/>
    <mergeCell ref="S26:U26"/>
    <mergeCell ref="H28:I28"/>
    <mergeCell ref="I23:J23"/>
    <mergeCell ref="O30:Q30"/>
    <mergeCell ref="AG29:AH29"/>
    <mergeCell ref="T30:U30"/>
    <mergeCell ref="AI8:AK8"/>
    <mergeCell ref="W5:Y5"/>
    <mergeCell ref="AA5:AC5"/>
    <mergeCell ref="O6:Q6"/>
    <mergeCell ref="W8:Y8"/>
    <mergeCell ref="O8:Q8"/>
    <mergeCell ref="I6:J6"/>
    <mergeCell ref="K6:M6"/>
    <mergeCell ref="AE11:AG11"/>
    <mergeCell ref="AI11:AK11"/>
    <mergeCell ref="W12:Y12"/>
    <mergeCell ref="AA12:AC12"/>
    <mergeCell ref="AE12:AG12"/>
    <mergeCell ref="AI12:AK12"/>
    <mergeCell ref="O9:Q9"/>
    <mergeCell ref="W9:Y9"/>
    <mergeCell ref="G13:H13"/>
    <mergeCell ref="I13:J13"/>
    <mergeCell ref="K13:M13"/>
    <mergeCell ref="O13:Q13"/>
    <mergeCell ref="G12:H12"/>
    <mergeCell ref="I12:J12"/>
    <mergeCell ref="K12:M12"/>
    <mergeCell ref="O12:Q12"/>
    <mergeCell ref="G11:H11"/>
    <mergeCell ref="AE5:AG5"/>
    <mergeCell ref="I11:J11"/>
    <mergeCell ref="K11:M11"/>
    <mergeCell ref="O11:Q11"/>
    <mergeCell ref="S11:U11"/>
    <mergeCell ref="W11:Y11"/>
    <mergeCell ref="AA11:AC11"/>
    <mergeCell ref="AI14:AK14"/>
    <mergeCell ref="S13:U13"/>
    <mergeCell ref="W13:Y13"/>
    <mergeCell ref="AA13:AC13"/>
    <mergeCell ref="AE13:AG13"/>
    <mergeCell ref="S14:U14"/>
    <mergeCell ref="S16:U16"/>
    <mergeCell ref="G15:H15"/>
    <mergeCell ref="I15:J15"/>
    <mergeCell ref="K15:M15"/>
    <mergeCell ref="O15:Q15"/>
    <mergeCell ref="G14:H14"/>
    <mergeCell ref="I14:J14"/>
    <mergeCell ref="K14:M14"/>
    <mergeCell ref="O14:Q14"/>
    <mergeCell ref="AI15:AK15"/>
    <mergeCell ref="W16:Y16"/>
    <mergeCell ref="AA16:AC16"/>
    <mergeCell ref="AE16:AG16"/>
    <mergeCell ref="AI16:AK16"/>
    <mergeCell ref="W15:Y15"/>
    <mergeCell ref="AA15:AC15"/>
    <mergeCell ref="AE15:AG15"/>
    <mergeCell ref="W14:Y14"/>
    <mergeCell ref="AA14:AC14"/>
    <mergeCell ref="S15:U15"/>
    <mergeCell ref="AI17:AK17"/>
    <mergeCell ref="AA18:AC18"/>
    <mergeCell ref="AE18:AG18"/>
    <mergeCell ref="G18:H18"/>
    <mergeCell ref="I18:J18"/>
    <mergeCell ref="K18:M18"/>
    <mergeCell ref="O18:Q18"/>
    <mergeCell ref="AI18:AK18"/>
    <mergeCell ref="S17:U17"/>
    <mergeCell ref="W17:Y17"/>
    <mergeCell ref="W20:Y20"/>
    <mergeCell ref="AA19:AC19"/>
    <mergeCell ref="AE19:AG19"/>
    <mergeCell ref="G19:H19"/>
    <mergeCell ref="I19:J19"/>
    <mergeCell ref="K19:M19"/>
    <mergeCell ref="O19:Q19"/>
    <mergeCell ref="AI19:AK19"/>
    <mergeCell ref="S18:U18"/>
    <mergeCell ref="W18:Y18"/>
    <mergeCell ref="AA20:AC20"/>
    <mergeCell ref="AE20:AG20"/>
    <mergeCell ref="AI20:AK20"/>
    <mergeCell ref="S19:U19"/>
    <mergeCell ref="W19:Y19"/>
    <mergeCell ref="S20:U20"/>
    <mergeCell ref="I20:J20"/>
    <mergeCell ref="J33:L33"/>
    <mergeCell ref="AE32:AF32"/>
    <mergeCell ref="J34:L34"/>
    <mergeCell ref="J31:L31"/>
    <mergeCell ref="J32:L32"/>
    <mergeCell ref="V31:W31"/>
    <mergeCell ref="B27:E27"/>
    <mergeCell ref="O23:Q23"/>
    <mergeCell ref="S23:U23"/>
    <mergeCell ref="W23:Y23"/>
    <mergeCell ref="AA23:AC23"/>
    <mergeCell ref="V34:W34"/>
    <mergeCell ref="X34:Z34"/>
    <mergeCell ref="AE34:AF34"/>
    <mergeCell ref="V33:W33"/>
    <mergeCell ref="X33:Z33"/>
    <mergeCell ref="AE33:AF33"/>
    <mergeCell ref="J28:L28"/>
    <mergeCell ref="M28:N28"/>
    <mergeCell ref="AA25:AC25"/>
    <mergeCell ref="AA28:AC28"/>
    <mergeCell ref="G28:G36"/>
    <mergeCell ref="T36:W36"/>
    <mergeCell ref="O28:Q28"/>
    <mergeCell ref="M29:N29"/>
    <mergeCell ref="O29:Q29"/>
    <mergeCell ref="B26:E26"/>
    <mergeCell ref="B28:E28"/>
    <mergeCell ref="H29:I29"/>
    <mergeCell ref="B38:C38"/>
    <mergeCell ref="B40:E40"/>
    <mergeCell ref="G40:H40"/>
    <mergeCell ref="I40:J40"/>
    <mergeCell ref="K40:M40"/>
    <mergeCell ref="AI40:AK40"/>
    <mergeCell ref="B31:E31"/>
    <mergeCell ref="AH39:AK39"/>
    <mergeCell ref="N39:Q39"/>
    <mergeCell ref="B36:E36"/>
    <mergeCell ref="AI34:AK34"/>
    <mergeCell ref="M36:N36"/>
    <mergeCell ref="W40:Y40"/>
    <mergeCell ref="R39:U39"/>
    <mergeCell ref="O35:Q35"/>
    <mergeCell ref="J36:L36"/>
    <mergeCell ref="B33:E33"/>
    <mergeCell ref="B34:E34"/>
    <mergeCell ref="B35:E35"/>
    <mergeCell ref="T33:U33"/>
    <mergeCell ref="T32:U32"/>
    <mergeCell ref="M31:N31"/>
    <mergeCell ref="O34:Q34"/>
    <mergeCell ref="AG35:AJ35"/>
    <mergeCell ref="AG36:AJ36"/>
    <mergeCell ref="V35:W35"/>
    <mergeCell ref="O31:Q31"/>
    <mergeCell ref="H32:I32"/>
    <mergeCell ref="H33:I33"/>
    <mergeCell ref="H31:I31"/>
    <mergeCell ref="M32:N32"/>
    <mergeCell ref="T31:U31"/>
    <mergeCell ref="AI46:AK46"/>
    <mergeCell ref="W46:Y46"/>
    <mergeCell ref="S44:U44"/>
    <mergeCell ref="G44:H44"/>
    <mergeCell ref="I44:J44"/>
    <mergeCell ref="K44:M44"/>
    <mergeCell ref="AA44:AC44"/>
    <mergeCell ref="G45:H45"/>
    <mergeCell ref="I45:J45"/>
    <mergeCell ref="K45:M45"/>
    <mergeCell ref="S45:U45"/>
    <mergeCell ref="AE45:AG45"/>
    <mergeCell ref="AA45:AC45"/>
    <mergeCell ref="AI45:AK45"/>
    <mergeCell ref="AE44:AG44"/>
    <mergeCell ref="A39:A40"/>
    <mergeCell ref="B39:M39"/>
    <mergeCell ref="AI44:AK44"/>
    <mergeCell ref="AA41:AC41"/>
    <mergeCell ref="AI42:AK42"/>
    <mergeCell ref="AA43:AC43"/>
    <mergeCell ref="AE43:AG43"/>
    <mergeCell ref="AI43:AK43"/>
    <mergeCell ref="I50:J50"/>
    <mergeCell ref="K50:M50"/>
    <mergeCell ref="O49:Q49"/>
    <mergeCell ref="O50:Q50"/>
    <mergeCell ref="S49:U49"/>
    <mergeCell ref="W49:Y49"/>
    <mergeCell ref="AE42:AG42"/>
    <mergeCell ref="S50:U50"/>
    <mergeCell ref="W50:Y50"/>
    <mergeCell ref="AA50:AC50"/>
    <mergeCell ref="B47:E47"/>
    <mergeCell ref="G47:H47"/>
    <mergeCell ref="I47:J47"/>
    <mergeCell ref="K47:M47"/>
    <mergeCell ref="O48:Q48"/>
    <mergeCell ref="S48:U48"/>
    <mergeCell ref="AA48:AC48"/>
    <mergeCell ref="AE48:AG48"/>
    <mergeCell ref="S46:U46"/>
    <mergeCell ref="AA46:AC46"/>
    <mergeCell ref="AE46:AG46"/>
    <mergeCell ref="B45:E45"/>
    <mergeCell ref="AI51:AK51"/>
    <mergeCell ref="G52:H52"/>
    <mergeCell ref="I52:J52"/>
    <mergeCell ref="K52:M52"/>
    <mergeCell ref="O52:Q52"/>
    <mergeCell ref="S52:U52"/>
    <mergeCell ref="W52:Y52"/>
    <mergeCell ref="AA52:AC52"/>
    <mergeCell ref="AE52:AG52"/>
    <mergeCell ref="O51:Q51"/>
    <mergeCell ref="AI52:AK52"/>
    <mergeCell ref="W54:Y54"/>
    <mergeCell ref="AA54:AC54"/>
    <mergeCell ref="O54:Q54"/>
    <mergeCell ref="W56:Y56"/>
    <mergeCell ref="AA56:AC56"/>
    <mergeCell ref="AE56:AG56"/>
    <mergeCell ref="AI54:AK54"/>
    <mergeCell ref="AE55:AG55"/>
    <mergeCell ref="AI56:AK56"/>
    <mergeCell ref="AE54:AG54"/>
    <mergeCell ref="W55:Y55"/>
    <mergeCell ref="AA55:AC55"/>
    <mergeCell ref="G56:H56"/>
    <mergeCell ref="I56:J56"/>
    <mergeCell ref="K56:M56"/>
    <mergeCell ref="O56:Q56"/>
    <mergeCell ref="S56:U56"/>
    <mergeCell ref="G55:H55"/>
    <mergeCell ref="AI55:AK55"/>
    <mergeCell ref="AI60:AK60"/>
    <mergeCell ref="I55:J55"/>
    <mergeCell ref="K55:M55"/>
    <mergeCell ref="O55:Q55"/>
    <mergeCell ref="S55:U55"/>
    <mergeCell ref="S28:S36"/>
    <mergeCell ref="O32:Q32"/>
    <mergeCell ref="O33:Q33"/>
    <mergeCell ref="G57:H57"/>
    <mergeCell ref="I57:J57"/>
    <mergeCell ref="K57:M57"/>
    <mergeCell ref="W57:Y57"/>
    <mergeCell ref="J35:L35"/>
    <mergeCell ref="M35:N35"/>
    <mergeCell ref="W44:Y44"/>
    <mergeCell ref="O44:Q44"/>
    <mergeCell ref="O40:Q40"/>
    <mergeCell ref="S40:U40"/>
    <mergeCell ref="G53:H53"/>
    <mergeCell ref="I53:J53"/>
    <mergeCell ref="K53:M53"/>
    <mergeCell ref="O53:Q53"/>
    <mergeCell ref="S53:U53"/>
    <mergeCell ref="W53:Y53"/>
    <mergeCell ref="AA53:AC53"/>
    <mergeCell ref="AE53:AG53"/>
    <mergeCell ref="AI53:AK53"/>
    <mergeCell ref="G54:H54"/>
    <mergeCell ref="I54:J54"/>
    <mergeCell ref="K54:M54"/>
    <mergeCell ref="S54:U54"/>
    <mergeCell ref="AA51:AC51"/>
    <mergeCell ref="AE62:AG62"/>
    <mergeCell ref="S62:U62"/>
    <mergeCell ref="O61:Q61"/>
    <mergeCell ref="I62:J62"/>
    <mergeCell ref="O63:Q63"/>
    <mergeCell ref="S63:U63"/>
    <mergeCell ref="G63:H63"/>
    <mergeCell ref="I63:J63"/>
    <mergeCell ref="K63:M63"/>
    <mergeCell ref="S58:U58"/>
    <mergeCell ref="W58:Y58"/>
    <mergeCell ref="AA57:AC57"/>
    <mergeCell ref="AE58:AG58"/>
    <mergeCell ref="AE57:AG57"/>
    <mergeCell ref="AI57:AK57"/>
    <mergeCell ref="K59:M59"/>
    <mergeCell ref="AA58:AC58"/>
    <mergeCell ref="G58:H58"/>
    <mergeCell ref="I58:J58"/>
    <mergeCell ref="K58:M58"/>
    <mergeCell ref="AI58:AK58"/>
    <mergeCell ref="S59:U59"/>
    <mergeCell ref="W59:Y59"/>
    <mergeCell ref="AA59:AC59"/>
    <mergeCell ref="AE59:AG59"/>
    <mergeCell ref="S60:U60"/>
    <mergeCell ref="W60:Y60"/>
    <mergeCell ref="AA60:AC60"/>
    <mergeCell ref="O59:Q59"/>
    <mergeCell ref="G60:H60"/>
    <mergeCell ref="I60:J60"/>
    <mergeCell ref="AE60:AG60"/>
    <mergeCell ref="AI63:AK63"/>
    <mergeCell ref="G62:H62"/>
    <mergeCell ref="W21:Y21"/>
    <mergeCell ref="AA21:AC21"/>
    <mergeCell ref="B64:E64"/>
    <mergeCell ref="G64:H64"/>
    <mergeCell ref="I64:J64"/>
    <mergeCell ref="K64:M64"/>
    <mergeCell ref="AE64:AG64"/>
    <mergeCell ref="AI64:AK64"/>
    <mergeCell ref="G65:H65"/>
    <mergeCell ref="I65:J65"/>
    <mergeCell ref="K65:M65"/>
    <mergeCell ref="O65:Q65"/>
    <mergeCell ref="S65:U65"/>
    <mergeCell ref="W65:Y65"/>
    <mergeCell ref="AA65:AC65"/>
    <mergeCell ref="O64:Q64"/>
    <mergeCell ref="AE65:AG65"/>
    <mergeCell ref="AI65:AK65"/>
    <mergeCell ref="G61:H61"/>
    <mergeCell ref="I61:J61"/>
    <mergeCell ref="K61:M61"/>
    <mergeCell ref="AI61:AK61"/>
    <mergeCell ref="W61:Y61"/>
    <mergeCell ref="AE61:AG61"/>
    <mergeCell ref="AA61:AC61"/>
    <mergeCell ref="O62:Q62"/>
    <mergeCell ref="K62:M62"/>
    <mergeCell ref="S61:U61"/>
    <mergeCell ref="AI62:AK62"/>
    <mergeCell ref="W62:Y62"/>
    <mergeCell ref="AI68:AK68"/>
    <mergeCell ref="S64:U64"/>
    <mergeCell ref="W64:Y64"/>
    <mergeCell ref="AA64:AC64"/>
    <mergeCell ref="AA63:AC63"/>
    <mergeCell ref="AE63:AG63"/>
    <mergeCell ref="AI21:AK21"/>
    <mergeCell ref="AA34:AC34"/>
    <mergeCell ref="AA35:AC35"/>
    <mergeCell ref="AA36:AC36"/>
    <mergeCell ref="K24:M24"/>
    <mergeCell ref="F24:J24"/>
    <mergeCell ref="AA24:AC24"/>
    <mergeCell ref="O24:Q24"/>
    <mergeCell ref="W24:Y24"/>
    <mergeCell ref="AA29:AC29"/>
    <mergeCell ref="I21:J21"/>
    <mergeCell ref="K21:M21"/>
    <mergeCell ref="O21:Q21"/>
    <mergeCell ref="S21:U21"/>
    <mergeCell ref="AE21:AG21"/>
    <mergeCell ref="I26:M26"/>
    <mergeCell ref="I25:M25"/>
    <mergeCell ref="AE23:AG23"/>
    <mergeCell ref="AA26:AC26"/>
    <mergeCell ref="I22:J22"/>
    <mergeCell ref="I27:M27"/>
    <mergeCell ref="T28:U28"/>
    <mergeCell ref="AI23:AK23"/>
    <mergeCell ref="W22:Y22"/>
    <mergeCell ref="V30:W30"/>
    <mergeCell ref="X30:Z30"/>
    <mergeCell ref="B52:E52"/>
    <mergeCell ref="AA30:AC30"/>
    <mergeCell ref="AA31:AC31"/>
    <mergeCell ref="AA32:AC32"/>
    <mergeCell ref="AA33:AC33"/>
    <mergeCell ref="H36:I36"/>
    <mergeCell ref="B44:E44"/>
    <mergeCell ref="B43:E43"/>
    <mergeCell ref="B42:E42"/>
    <mergeCell ref="G68:H68"/>
    <mergeCell ref="I68:J68"/>
    <mergeCell ref="K68:M68"/>
    <mergeCell ref="H34:I34"/>
    <mergeCell ref="H35:I35"/>
    <mergeCell ref="B48:E48"/>
    <mergeCell ref="M34:N34"/>
    <mergeCell ref="T34:U34"/>
    <mergeCell ref="O36:Q36"/>
    <mergeCell ref="T35:U35"/>
    <mergeCell ref="V32:W32"/>
    <mergeCell ref="M33:N33"/>
    <mergeCell ref="AA49:AC49"/>
    <mergeCell ref="B49:E49"/>
    <mergeCell ref="G49:H49"/>
    <mergeCell ref="I49:J49"/>
    <mergeCell ref="K49:M49"/>
    <mergeCell ref="O47:Q47"/>
    <mergeCell ref="S47:U47"/>
    <mergeCell ref="AA47:AC47"/>
    <mergeCell ref="W47:Y47"/>
    <mergeCell ref="H30:I30"/>
    <mergeCell ref="G48:H48"/>
    <mergeCell ref="AI79:AK79"/>
    <mergeCell ref="S80:U80"/>
    <mergeCell ref="W80:Y80"/>
    <mergeCell ref="AA80:AC80"/>
    <mergeCell ref="AE80:AG80"/>
    <mergeCell ref="AI78:AK78"/>
    <mergeCell ref="S79:U79"/>
    <mergeCell ref="W79:Y79"/>
    <mergeCell ref="AA79:AC79"/>
    <mergeCell ref="G77:H77"/>
    <mergeCell ref="AI69:AK69"/>
    <mergeCell ref="G70:H70"/>
    <mergeCell ref="I70:J70"/>
    <mergeCell ref="K70:M70"/>
    <mergeCell ref="O70:Q70"/>
    <mergeCell ref="S70:U70"/>
    <mergeCell ref="W70:Y70"/>
    <mergeCell ref="AI70:AK70"/>
    <mergeCell ref="AA70:AC70"/>
    <mergeCell ref="AH75:AK75"/>
    <mergeCell ref="V75:Y75"/>
    <mergeCell ref="Z75:AC75"/>
    <mergeCell ref="W76:Y76"/>
    <mergeCell ref="AA76:AC76"/>
    <mergeCell ref="AE76:AG76"/>
    <mergeCell ref="AI76:AK76"/>
    <mergeCell ref="AD75:AG75"/>
    <mergeCell ref="AE77:AG77"/>
    <mergeCell ref="AI77:AK77"/>
    <mergeCell ref="G78:H78"/>
    <mergeCell ref="I78:J78"/>
    <mergeCell ref="K78:M78"/>
    <mergeCell ref="S78:U78"/>
    <mergeCell ref="W78:Y78"/>
    <mergeCell ref="AA78:AC78"/>
    <mergeCell ref="AE78:AG78"/>
    <mergeCell ref="K77:M77"/>
    <mergeCell ref="B1:C1"/>
    <mergeCell ref="B2:C2"/>
    <mergeCell ref="D1:H1"/>
    <mergeCell ref="D2:H2"/>
    <mergeCell ref="G16:H16"/>
    <mergeCell ref="I16:J16"/>
    <mergeCell ref="K16:M16"/>
    <mergeCell ref="B11:E11"/>
    <mergeCell ref="O16:Q16"/>
    <mergeCell ref="B76:E76"/>
    <mergeCell ref="G76:H76"/>
    <mergeCell ref="I76:J76"/>
    <mergeCell ref="K76:M76"/>
    <mergeCell ref="K20:M20"/>
    <mergeCell ref="O20:Q20"/>
    <mergeCell ref="B74:C74"/>
    <mergeCell ref="D74:F74"/>
    <mergeCell ref="B73:C73"/>
    <mergeCell ref="B60:E60"/>
    <mergeCell ref="B56:E56"/>
    <mergeCell ref="B59:E59"/>
    <mergeCell ref="B50:E50"/>
    <mergeCell ref="G50:H50"/>
    <mergeCell ref="B30:E30"/>
    <mergeCell ref="B29:E29"/>
    <mergeCell ref="J29:L29"/>
    <mergeCell ref="B71:E71"/>
    <mergeCell ref="AI83:AK83"/>
    <mergeCell ref="AA84:AC84"/>
    <mergeCell ref="AE84:AG84"/>
    <mergeCell ref="B78:E78"/>
    <mergeCell ref="S12:U12"/>
    <mergeCell ref="A75:A76"/>
    <mergeCell ref="N75:Q75"/>
    <mergeCell ref="R75:U75"/>
    <mergeCell ref="O76:Q76"/>
    <mergeCell ref="S76:U76"/>
    <mergeCell ref="O81:Q81"/>
    <mergeCell ref="S81:U81"/>
    <mergeCell ref="W81:Y81"/>
    <mergeCell ref="B81:E81"/>
    <mergeCell ref="G81:H81"/>
    <mergeCell ref="I81:J81"/>
    <mergeCell ref="AA81:AC81"/>
    <mergeCell ref="AE81:AG81"/>
    <mergeCell ref="AI81:AK81"/>
    <mergeCell ref="G82:H82"/>
    <mergeCell ref="I82:J82"/>
    <mergeCell ref="K82:M82"/>
    <mergeCell ref="O82:Q82"/>
    <mergeCell ref="S82:U82"/>
    <mergeCell ref="W82:Y82"/>
    <mergeCell ref="AE79:AG79"/>
    <mergeCell ref="G79:H79"/>
    <mergeCell ref="I79:J79"/>
    <mergeCell ref="AA82:AC82"/>
    <mergeCell ref="AE82:AG82"/>
    <mergeCell ref="AI82:AK82"/>
    <mergeCell ref="AI80:AK80"/>
    <mergeCell ref="AI84:AK84"/>
    <mergeCell ref="G85:H85"/>
    <mergeCell ref="I85:J85"/>
    <mergeCell ref="K85:M85"/>
    <mergeCell ref="O85:Q85"/>
    <mergeCell ref="S85:U85"/>
    <mergeCell ref="W87:Y87"/>
    <mergeCell ref="AA87:AC87"/>
    <mergeCell ref="AE87:AG87"/>
    <mergeCell ref="AI87:AK87"/>
    <mergeCell ref="S86:U86"/>
    <mergeCell ref="W86:Y86"/>
    <mergeCell ref="AA86:AC86"/>
    <mergeCell ref="AE86:AG86"/>
    <mergeCell ref="G83:H83"/>
    <mergeCell ref="I83:J83"/>
    <mergeCell ref="K83:M83"/>
    <mergeCell ref="O83:Q83"/>
    <mergeCell ref="S83:U83"/>
    <mergeCell ref="W83:Y83"/>
    <mergeCell ref="AA83:AC83"/>
    <mergeCell ref="G84:H84"/>
    <mergeCell ref="I84:J84"/>
    <mergeCell ref="K84:M84"/>
    <mergeCell ref="O84:Q84"/>
    <mergeCell ref="S84:U84"/>
    <mergeCell ref="W84:Y84"/>
    <mergeCell ref="W85:Y85"/>
    <mergeCell ref="AA85:AC85"/>
    <mergeCell ref="AE85:AG85"/>
    <mergeCell ref="AI85:AK85"/>
    <mergeCell ref="AE83:AG83"/>
    <mergeCell ref="AI86:AK86"/>
    <mergeCell ref="G87:H87"/>
    <mergeCell ref="I87:J87"/>
    <mergeCell ref="K87:M87"/>
    <mergeCell ref="O87:Q87"/>
    <mergeCell ref="S87:U87"/>
    <mergeCell ref="W89:Y89"/>
    <mergeCell ref="AA89:AC89"/>
    <mergeCell ref="AE89:AG89"/>
    <mergeCell ref="AI89:AK89"/>
    <mergeCell ref="S88:U88"/>
    <mergeCell ref="W88:Y88"/>
    <mergeCell ref="AA88:AC88"/>
    <mergeCell ref="AE88:AG88"/>
    <mergeCell ref="G86:H86"/>
    <mergeCell ref="I86:J86"/>
    <mergeCell ref="K86:M86"/>
    <mergeCell ref="O86:Q86"/>
    <mergeCell ref="AI88:AK88"/>
    <mergeCell ref="G89:H89"/>
    <mergeCell ref="I89:J89"/>
    <mergeCell ref="K89:M89"/>
    <mergeCell ref="O89:Q89"/>
    <mergeCell ref="S89:U89"/>
    <mergeCell ref="G88:H88"/>
    <mergeCell ref="AI92:AK92"/>
    <mergeCell ref="AA93:AC93"/>
    <mergeCell ref="AE94:AG94"/>
    <mergeCell ref="AI94:AK94"/>
    <mergeCell ref="S94:U94"/>
    <mergeCell ref="G90:H90"/>
    <mergeCell ref="I90:J90"/>
    <mergeCell ref="K90:M90"/>
    <mergeCell ref="O90:Q90"/>
    <mergeCell ref="AI91:AK91"/>
    <mergeCell ref="AA91:AC91"/>
    <mergeCell ref="S90:U90"/>
    <mergeCell ref="W90:Y90"/>
    <mergeCell ref="AA90:AC90"/>
    <mergeCell ref="AE90:AG90"/>
    <mergeCell ref="K92:M92"/>
    <mergeCell ref="O92:Q92"/>
    <mergeCell ref="AI90:AK90"/>
    <mergeCell ref="G91:H91"/>
    <mergeCell ref="I91:J91"/>
    <mergeCell ref="K91:M91"/>
    <mergeCell ref="O91:Q91"/>
    <mergeCell ref="S91:U91"/>
    <mergeCell ref="W91:Y91"/>
    <mergeCell ref="AE91:AG91"/>
    <mergeCell ref="S92:U92"/>
    <mergeCell ref="W92:Y92"/>
    <mergeCell ref="AE93:AG93"/>
    <mergeCell ref="AI93:AK93"/>
    <mergeCell ref="AA92:AC92"/>
    <mergeCell ref="AE92:AG92"/>
    <mergeCell ref="AE95:AG95"/>
    <mergeCell ref="AE97:AG97"/>
    <mergeCell ref="G96:H96"/>
    <mergeCell ref="I96:J96"/>
    <mergeCell ref="K96:M96"/>
    <mergeCell ref="O96:Q96"/>
    <mergeCell ref="S96:U96"/>
    <mergeCell ref="W96:Y96"/>
    <mergeCell ref="S95:U95"/>
    <mergeCell ref="W95:Y95"/>
    <mergeCell ref="AI96:AK96"/>
    <mergeCell ref="G97:H97"/>
    <mergeCell ref="I97:J97"/>
    <mergeCell ref="K97:M97"/>
    <mergeCell ref="O97:Q97"/>
    <mergeCell ref="S97:U97"/>
    <mergeCell ref="W97:Y97"/>
    <mergeCell ref="AA97:AC97"/>
    <mergeCell ref="AI97:AK97"/>
    <mergeCell ref="AA96:AC96"/>
    <mergeCell ref="O95:Q95"/>
    <mergeCell ref="AE96:AG96"/>
    <mergeCell ref="G95:H95"/>
    <mergeCell ref="I95:J95"/>
    <mergeCell ref="K95:M95"/>
    <mergeCell ref="AI95:AK95"/>
    <mergeCell ref="AA95:AC95"/>
    <mergeCell ref="AI99:AK99"/>
    <mergeCell ref="O98:Q98"/>
    <mergeCell ref="S98:U98"/>
    <mergeCell ref="W98:Y98"/>
    <mergeCell ref="AA98:AC98"/>
    <mergeCell ref="G98:H98"/>
    <mergeCell ref="I98:J98"/>
    <mergeCell ref="K98:M98"/>
    <mergeCell ref="AE98:AG98"/>
    <mergeCell ref="G100:H100"/>
    <mergeCell ref="I100:J100"/>
    <mergeCell ref="K100:M100"/>
    <mergeCell ref="AI98:AK98"/>
    <mergeCell ref="G99:H99"/>
    <mergeCell ref="I99:J99"/>
    <mergeCell ref="K99:M99"/>
    <mergeCell ref="O99:Q99"/>
    <mergeCell ref="S99:U99"/>
    <mergeCell ref="W99:Y99"/>
    <mergeCell ref="AA99:AC99"/>
    <mergeCell ref="AE99:AG99"/>
    <mergeCell ref="AI101:AK101"/>
    <mergeCell ref="AE101:AG101"/>
    <mergeCell ref="AA101:AC101"/>
    <mergeCell ref="O100:Q100"/>
    <mergeCell ref="S100:U100"/>
    <mergeCell ref="W100:Y100"/>
    <mergeCell ref="AI100:AK100"/>
    <mergeCell ref="AA100:AC100"/>
    <mergeCell ref="AE100:AG100"/>
    <mergeCell ref="G101:H101"/>
    <mergeCell ref="I101:J101"/>
    <mergeCell ref="K101:M101"/>
    <mergeCell ref="O102:Q102"/>
    <mergeCell ref="S101:U101"/>
    <mergeCell ref="W101:Y101"/>
    <mergeCell ref="AI102:AK102"/>
    <mergeCell ref="AI104:AK104"/>
    <mergeCell ref="AE102:AG102"/>
    <mergeCell ref="AA102:AC102"/>
    <mergeCell ref="AI103:AK103"/>
    <mergeCell ref="G102:H102"/>
    <mergeCell ref="I102:J102"/>
    <mergeCell ref="K102:M102"/>
    <mergeCell ref="G104:H104"/>
    <mergeCell ref="I104:J104"/>
    <mergeCell ref="K104:M104"/>
    <mergeCell ref="S102:U102"/>
    <mergeCell ref="W102:Y102"/>
    <mergeCell ref="O101:Q101"/>
    <mergeCell ref="G103:H103"/>
    <mergeCell ref="I103:J103"/>
    <mergeCell ref="AA103:AC103"/>
    <mergeCell ref="AE104:AG104"/>
    <mergeCell ref="O104:Q104"/>
    <mergeCell ref="S104:U104"/>
    <mergeCell ref="W104:Y104"/>
    <mergeCell ref="B106:E106"/>
    <mergeCell ref="AI105:AK105"/>
    <mergeCell ref="G106:H106"/>
    <mergeCell ref="I106:J106"/>
    <mergeCell ref="K106:M106"/>
    <mergeCell ref="AE106:AG106"/>
    <mergeCell ref="AE105:AG105"/>
    <mergeCell ref="G105:H105"/>
    <mergeCell ref="I105:J105"/>
    <mergeCell ref="O105:Q105"/>
    <mergeCell ref="AI106:AK106"/>
    <mergeCell ref="W106:Y106"/>
    <mergeCell ref="AA106:AC106"/>
    <mergeCell ref="W105:Y105"/>
    <mergeCell ref="AA105:AC105"/>
    <mergeCell ref="AE103:AG103"/>
    <mergeCell ref="S103:U103"/>
    <mergeCell ref="W103:Y103"/>
    <mergeCell ref="B105:E105"/>
    <mergeCell ref="B104:E104"/>
    <mergeCell ref="K105:M105"/>
    <mergeCell ref="K103:M103"/>
    <mergeCell ref="O103:Q103"/>
    <mergeCell ref="B103:E103"/>
    <mergeCell ref="O93:Q93"/>
    <mergeCell ref="O88:Q88"/>
    <mergeCell ref="O107:Q107"/>
    <mergeCell ref="S107:U107"/>
    <mergeCell ref="AI107:AK107"/>
    <mergeCell ref="O106:Q106"/>
    <mergeCell ref="S106:U106"/>
    <mergeCell ref="O108:Q108"/>
    <mergeCell ref="S108:U108"/>
    <mergeCell ref="B107:E107"/>
    <mergeCell ref="G107:H107"/>
    <mergeCell ref="I107:J107"/>
    <mergeCell ref="B108:E108"/>
    <mergeCell ref="G108:H108"/>
    <mergeCell ref="I108:J108"/>
    <mergeCell ref="K108:M108"/>
    <mergeCell ref="K107:M107"/>
    <mergeCell ref="AE108:AG108"/>
    <mergeCell ref="AE107:AG107"/>
    <mergeCell ref="W107:Y107"/>
    <mergeCell ref="AA107:AC107"/>
    <mergeCell ref="AI108:AK108"/>
    <mergeCell ref="W108:Y108"/>
    <mergeCell ref="B99:E99"/>
    <mergeCell ref="B98:E98"/>
    <mergeCell ref="B102:E102"/>
    <mergeCell ref="B101:E101"/>
    <mergeCell ref="B100:E100"/>
    <mergeCell ref="B88:E88"/>
    <mergeCell ref="AA108:AC108"/>
    <mergeCell ref="S105:U105"/>
    <mergeCell ref="AA104:AC104"/>
    <mergeCell ref="B97:E97"/>
    <mergeCell ref="B96:E96"/>
    <mergeCell ref="B95:E95"/>
    <mergeCell ref="B92:E92"/>
    <mergeCell ref="B93:E93"/>
    <mergeCell ref="K66:M66"/>
    <mergeCell ref="B62:E62"/>
    <mergeCell ref="B61:E61"/>
    <mergeCell ref="S93:U93"/>
    <mergeCell ref="W93:Y93"/>
    <mergeCell ref="G92:H92"/>
    <mergeCell ref="I92:J92"/>
    <mergeCell ref="W94:Y94"/>
    <mergeCell ref="AA94:AC94"/>
    <mergeCell ref="S77:U77"/>
    <mergeCell ref="W77:Y77"/>
    <mergeCell ref="AA77:AC77"/>
    <mergeCell ref="G80:H80"/>
    <mergeCell ref="I80:J80"/>
    <mergeCell ref="K80:M80"/>
    <mergeCell ref="O80:Q80"/>
    <mergeCell ref="AA62:AC62"/>
    <mergeCell ref="W71:Y71"/>
    <mergeCell ref="B94:E94"/>
    <mergeCell ref="G94:H94"/>
    <mergeCell ref="I94:J94"/>
    <mergeCell ref="K94:M94"/>
    <mergeCell ref="O94:Q94"/>
    <mergeCell ref="B91:E91"/>
    <mergeCell ref="B90:E90"/>
    <mergeCell ref="B89:E89"/>
    <mergeCell ref="O77:Q77"/>
    <mergeCell ref="D73:F73"/>
    <mergeCell ref="K60:M60"/>
    <mergeCell ref="O60:Q60"/>
    <mergeCell ref="G59:H59"/>
    <mergeCell ref="I59:J59"/>
    <mergeCell ref="I51:J51"/>
    <mergeCell ref="K51:M51"/>
    <mergeCell ref="O66:Q66"/>
    <mergeCell ref="G93:H93"/>
    <mergeCell ref="I93:J93"/>
    <mergeCell ref="K93:M93"/>
    <mergeCell ref="G71:H71"/>
    <mergeCell ref="I71:J71"/>
    <mergeCell ref="I88:J88"/>
    <mergeCell ref="K88:M88"/>
    <mergeCell ref="K81:M81"/>
    <mergeCell ref="B77:E77"/>
    <mergeCell ref="I77:J77"/>
    <mergeCell ref="K79:M79"/>
    <mergeCell ref="O79:Q79"/>
    <mergeCell ref="O57:Q57"/>
    <mergeCell ref="B63:E63"/>
    <mergeCell ref="O78:Q78"/>
    <mergeCell ref="AE3:AG3"/>
    <mergeCell ref="Q37:R37"/>
    <mergeCell ref="V37:Z37"/>
    <mergeCell ref="Q73:R73"/>
    <mergeCell ref="V73:Z73"/>
    <mergeCell ref="N1:P1"/>
    <mergeCell ref="U1:Z1"/>
    <mergeCell ref="B83:E83"/>
    <mergeCell ref="B82:E82"/>
    <mergeCell ref="B80:E80"/>
    <mergeCell ref="B79:E79"/>
    <mergeCell ref="B87:E87"/>
    <mergeCell ref="B86:E86"/>
    <mergeCell ref="B85:E85"/>
    <mergeCell ref="B84:E84"/>
    <mergeCell ref="B70:E70"/>
    <mergeCell ref="B69:E69"/>
    <mergeCell ref="B68:E68"/>
    <mergeCell ref="B24:E24"/>
    <mergeCell ref="B32:E32"/>
    <mergeCell ref="B37:C37"/>
    <mergeCell ref="B58:E58"/>
    <mergeCell ref="B55:E55"/>
    <mergeCell ref="B57:E57"/>
    <mergeCell ref="B54:E54"/>
    <mergeCell ref="B46:E46"/>
    <mergeCell ref="B67:E67"/>
    <mergeCell ref="B66:E66"/>
    <mergeCell ref="B65:E65"/>
    <mergeCell ref="B51:E51"/>
    <mergeCell ref="B41:E41"/>
    <mergeCell ref="B53:E53"/>
  </mergeCells>
  <phoneticPr fontId="3"/>
  <conditionalFormatting sqref="D5:E5">
    <cfRule type="cellIs" dxfId="1" priority="1" operator="equal">
      <formula>""</formula>
    </cfRule>
  </conditionalFormatting>
  <conditionalFormatting sqref="N1:P1 R1 D1:H2 T29:Z35 H29:N36">
    <cfRule type="cellIs" dxfId="0" priority="2" operator="equal">
      <formula>""</formula>
    </cfRule>
  </conditionalFormatting>
  <dataValidations count="1">
    <dataValidation type="list" allowBlank="1" showInputMessage="1" showErrorMessage="1" sqref="F6:F19" xr:uid="{00000000-0002-0000-0300-000000000000}">
      <formula1>"本,束,㎡,式,枚,組,ｔ,ｍ,袋,㎥,缶,個,ヵ所,人,回,台/日,月"</formula1>
    </dataValidation>
  </dataValidations>
  <pageMargins left="0.9055118110236221" right="0.39370078740157483" top="0.55118110236220474" bottom="0.35433070866141736" header="0.47244094488188981" footer="0.19685039370078741"/>
  <pageSetup paperSize="9" scale="58" orientation="landscape" blackAndWhite="1" horizontalDpi="300" verticalDpi="300" r:id="rId1"/>
  <headerFooter alignWithMargins="0"/>
  <rowBreaks count="2" manualBreakCount="2">
    <brk id="36" max="16383" man="1"/>
    <brk id="72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お知らせ</vt:lpstr>
      <vt:lpstr>記入例</vt:lpstr>
      <vt:lpstr>請求書（入力タイプ）</vt:lpstr>
      <vt:lpstr>請求書（手書きタイプ）</vt:lpstr>
      <vt:lpstr>出来高内訳書</vt:lpstr>
      <vt:lpstr>お知らせ!Print_Area</vt:lpstr>
      <vt:lpstr>記入例!Print_Area</vt:lpstr>
      <vt:lpstr>出来高内訳書!Print_Area</vt:lpstr>
      <vt:lpstr>'請求書（手書きタイプ）'!Print_Area</vt:lpstr>
      <vt:lpstr>'請求書（入力タイプ）'!Print_Area</vt:lpstr>
    </vt:vector>
  </TitlesOfParts>
  <Company>情報システム室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指定請求書（労務）</dc:subject>
  <dc:creator>七海建設株式会社　小野</dc:creator>
  <cp:lastModifiedBy>bugyo002</cp:lastModifiedBy>
  <cp:lastPrinted>2023-07-06T01:20:03Z</cp:lastPrinted>
  <dcterms:created xsi:type="dcterms:W3CDTF">2006-04-18T00:32:24Z</dcterms:created>
  <dcterms:modified xsi:type="dcterms:W3CDTF">2023-07-06T01:40:28Z</dcterms:modified>
</cp:coreProperties>
</file>